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도\01. 시험계획 공고\03. 제2회 공임 및 제2,3회 경임\01. 원서접수\잠정\"/>
    </mc:Choice>
  </mc:AlternateContent>
  <bookViews>
    <workbookView xWindow="600" yWindow="90" windowWidth="13995" windowHeight="1210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44" i="1" l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8" i="1"/>
  <c r="F7" i="1"/>
  <c r="E9" i="1" l="1"/>
  <c r="E46" i="1" l="1"/>
  <c r="D46" i="1"/>
  <c r="D9" i="1"/>
  <c r="E6" i="1"/>
  <c r="D6" i="1"/>
  <c r="D5" i="1" l="1"/>
  <c r="E5" i="1"/>
  <c r="F46" i="1"/>
  <c r="F9" i="1"/>
  <c r="F6" i="1"/>
  <c r="F5" i="1" l="1"/>
</calcChain>
</file>

<file path=xl/sharedStrings.xml><?xml version="1.0" encoding="utf-8"?>
<sst xmlns="http://schemas.openxmlformats.org/spreadsheetml/2006/main" count="104" uniqueCount="55">
  <si>
    <t>시험명</t>
    <phoneticPr fontId="2" type="noConversion"/>
  </si>
  <si>
    <t>직급 / 직렬명</t>
    <phoneticPr fontId="2" type="noConversion"/>
  </si>
  <si>
    <t>임용기관</t>
  </si>
  <si>
    <t>선발예정인원(명)</t>
    <phoneticPr fontId="2" type="noConversion"/>
  </si>
  <si>
    <t>출원인원(명)</t>
    <phoneticPr fontId="2" type="noConversion"/>
  </si>
  <si>
    <t>경쟁률</t>
    <phoneticPr fontId="2" type="noConversion"/>
  </si>
  <si>
    <t>비고</t>
    <phoneticPr fontId="2" type="noConversion"/>
  </si>
  <si>
    <t>총 계</t>
    <phoneticPr fontId="2" type="noConversion"/>
  </si>
  <si>
    <t>계</t>
    <phoneticPr fontId="2" type="noConversion"/>
  </si>
  <si>
    <t>제2회 공개경쟁임용시험</t>
    <phoneticPr fontId="2" type="noConversion"/>
  </si>
  <si>
    <t>7급 행정(일반행정:충청남도)</t>
  </si>
  <si>
    <t>충청남도</t>
  </si>
  <si>
    <t>7급 행정(일반행정:전국)</t>
  </si>
  <si>
    <t>농촌지도사(농업)</t>
  </si>
  <si>
    <t>보령시</t>
  </si>
  <si>
    <t>서산시</t>
  </si>
  <si>
    <t>서천군</t>
  </si>
  <si>
    <t>농촌지도사(원예)</t>
  </si>
  <si>
    <t>농촌지도사(농촌사회)</t>
  </si>
  <si>
    <t>공주시</t>
  </si>
  <si>
    <t>농업연구사(작물)</t>
  </si>
  <si>
    <t>농업연구사(원예)</t>
  </si>
  <si>
    <t>논산시</t>
  </si>
  <si>
    <t>계룡시</t>
  </si>
  <si>
    <t>당진시</t>
  </si>
  <si>
    <t>금산군</t>
  </si>
  <si>
    <t>부여군</t>
  </si>
  <si>
    <t>홍성군</t>
  </si>
  <si>
    <t>태안군</t>
  </si>
  <si>
    <t>천안시</t>
  </si>
  <si>
    <t>농촌지도사(농업기계)</t>
  </si>
  <si>
    <t>9급 공업(일반기계)</t>
  </si>
  <si>
    <t>청양군</t>
  </si>
  <si>
    <t>9급 공업(일반전기)</t>
  </si>
  <si>
    <t>9급 농업(일반농업)</t>
  </si>
  <si>
    <t>9급 시설(일반토목)</t>
  </si>
  <si>
    <t>9급 시설(건축)</t>
  </si>
  <si>
    <t>제2회 공개경쟁임용시험</t>
    <phoneticPr fontId="2" type="noConversion"/>
  </si>
  <si>
    <t>학예연구사(학예일반)</t>
  </si>
  <si>
    <t>농업연구사(작물보호)</t>
  </si>
  <si>
    <t>2020. 8. 18.(화) 현재</t>
    <phoneticPr fontId="2" type="noConversion"/>
  </si>
  <si>
    <t>제3회 경력경쟁임용시험</t>
    <phoneticPr fontId="2" type="noConversion"/>
  </si>
  <si>
    <t>제2회 경력경쟁임용시험</t>
    <phoneticPr fontId="2" type="noConversion"/>
  </si>
  <si>
    <t>예산군</t>
  </si>
  <si>
    <t>농업연구사(농업환경)</t>
  </si>
  <si>
    <t>보건연구사(공중보건)</t>
  </si>
  <si>
    <t>환경연구사(환경)</t>
  </si>
  <si>
    <t>농촌지도사(농촌생활)</t>
  </si>
  <si>
    <t>9급 공업(일반전기:전기)</t>
  </si>
  <si>
    <t>9급 공업(일반전기:무대조명)</t>
  </si>
  <si>
    <t>9급 해양수산(선박항해)</t>
  </si>
  <si>
    <t>제3회 경력경쟁임용시험</t>
    <phoneticPr fontId="2" type="noConversion"/>
  </si>
  <si>
    <t>제2회 경력경쟁임용시험</t>
    <phoneticPr fontId="2" type="noConversion"/>
  </si>
  <si>
    <r>
      <rPr>
        <sz val="11"/>
        <color theme="1"/>
        <rFont val="돋움"/>
        <family val="3"/>
        <charset val="129"/>
      </rPr>
      <t>출원자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없음</t>
    </r>
    <phoneticPr fontId="2" type="noConversion"/>
  </si>
  <si>
    <t>2020년 충청남도 지방공무원 제2회 공임 및 제2,3회 경임 원서접수 결과(잠정)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</si>
</sst>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8" formatCode="0_);[Red]\(0\)"/>
    <numFmt numFmtId="179" formatCode="0.0_);[Red]\(0.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Calibri"/>
      <family val="2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2" borderId="1" xfId="1" applyFont="1" applyBorder="1" applyAlignment="1" applyProtection="1">
      <alignment horizontal="center" vertical="center"/>
      <protection locked="0"/>
    </xf>
    <xf numFmtId="0" fontId="5" fillId="2" borderId="1" xfId="1" applyFont="1" applyBorder="1" applyAlignment="1" applyProtection="1">
      <alignment horizontal="center" vertical="center" wrapText="1"/>
      <protection locked="0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6" fillId="4" borderId="1" xfId="1" applyNumberFormat="1" applyFont="1" applyFill="1" applyBorder="1" applyAlignment="1" applyProtection="1">
      <alignment horizontal="right" vertical="center" wrapText="1"/>
      <protection locked="0"/>
    </xf>
    <xf numFmtId="2" fontId="6" fillId="4" borderId="1" xfId="1" applyNumberFormat="1" applyFont="1" applyFill="1" applyBorder="1" applyAlignment="1" applyProtection="1">
      <alignment horizontal="right" vertical="center"/>
      <protection locked="0"/>
    </xf>
    <xf numFmtId="41" fontId="6" fillId="3" borderId="1" xfId="1" applyNumberFormat="1" applyFont="1" applyFill="1" applyBorder="1" applyAlignment="1" applyProtection="1">
      <alignment horizontal="right" vertical="center" wrapText="1"/>
      <protection locked="0"/>
    </xf>
    <xf numFmtId="2" fontId="6" fillId="3" borderId="1" xfId="1" applyNumberFormat="1" applyFont="1" applyFill="1" applyBorder="1" applyAlignment="1" applyProtection="1">
      <alignment horizontal="right" vertical="center"/>
      <protection locked="0"/>
    </xf>
    <xf numFmtId="0" fontId="8" fillId="5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right" vertical="center"/>
      <protection locked="0"/>
    </xf>
    <xf numFmtId="0" fontId="6" fillId="4" borderId="1" xfId="1" applyFont="1" applyFill="1" applyBorder="1" applyAlignment="1" applyProtection="1">
      <alignment horizontal="right" vertical="center"/>
      <protection locked="0"/>
    </xf>
    <xf numFmtId="0" fontId="8" fillId="5" borderId="1" xfId="0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3" borderId="2" xfId="1" applyFont="1" applyFill="1" applyBorder="1" applyAlignment="1" applyProtection="1">
      <alignment horizontal="center" vertical="center"/>
      <protection locked="0"/>
    </xf>
    <xf numFmtId="0" fontId="6" fillId="3" borderId="3" xfId="1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center" vertical="center"/>
      <protection locked="0"/>
    </xf>
    <xf numFmtId="0" fontId="6" fillId="4" borderId="2" xfId="1" applyFont="1" applyFill="1" applyBorder="1" applyAlignment="1" applyProtection="1">
      <alignment horizontal="center" vertical="center"/>
      <protection locked="0"/>
    </xf>
    <xf numFmtId="0" fontId="6" fillId="4" borderId="4" xfId="1" applyFont="1" applyFill="1" applyBorder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right" vertical="center"/>
    </xf>
    <xf numFmtId="41" fontId="6" fillId="4" borderId="1" xfId="1" applyNumberFormat="1" applyFont="1" applyFill="1" applyBorder="1" applyAlignment="1" applyProtection="1">
      <alignment horizontal="center" vertical="center" wrapText="1"/>
      <protection locked="0"/>
    </xf>
    <xf numFmtId="2" fontId="6" fillId="4" borderId="1" xfId="1" applyNumberFormat="1" applyFont="1" applyFill="1" applyBorder="1" applyAlignment="1" applyProtection="1">
      <alignment horizontal="center" vertical="center"/>
      <protection locked="0"/>
    </xf>
    <xf numFmtId="179" fontId="8" fillId="5" borderId="1" xfId="0" applyNumberFormat="1" applyFont="1" applyFill="1" applyBorder="1" applyAlignment="1">
      <alignment horizontal="right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78" fontId="8" fillId="5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</cellXfs>
  <cellStyles count="3">
    <cellStyle name="강조색1" xfId="1" builtinId="29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0"/>
  <sheetViews>
    <sheetView tabSelected="1" workbookViewId="0">
      <selection sqref="A1:G1"/>
    </sheetView>
  </sheetViews>
  <sheetFormatPr defaultRowHeight="16.5" x14ac:dyDescent="0.3"/>
  <cols>
    <col min="1" max="1" width="23.125" bestFit="1" customWidth="1"/>
    <col min="2" max="2" width="26.75" bestFit="1" customWidth="1"/>
    <col min="3" max="3" width="9.25" bestFit="1" customWidth="1"/>
    <col min="4" max="4" width="16.75" style="7" bestFit="1" customWidth="1"/>
    <col min="5" max="5" width="12.625" style="7" bestFit="1" customWidth="1"/>
    <col min="6" max="6" width="11.375" style="7" customWidth="1"/>
    <col min="7" max="7" width="12.875" style="7" customWidth="1"/>
  </cols>
  <sheetData>
    <row r="1" spans="1:8" ht="42" customHeight="1" x14ac:dyDescent="0.3">
      <c r="A1" s="21" t="s">
        <v>54</v>
      </c>
      <c r="B1" s="22"/>
      <c r="C1" s="22"/>
      <c r="D1" s="22"/>
      <c r="E1" s="22"/>
      <c r="F1" s="22"/>
      <c r="G1" s="22"/>
    </row>
    <row r="2" spans="1:8" ht="9.75" customHeight="1" x14ac:dyDescent="0.3">
      <c r="A2" s="1"/>
      <c r="B2" s="1"/>
      <c r="C2" s="1"/>
      <c r="D2" s="1"/>
      <c r="E2" s="1"/>
      <c r="F2" s="1"/>
      <c r="G2" s="1"/>
    </row>
    <row r="3" spans="1:8" ht="27" customHeight="1" x14ac:dyDescent="0.3">
      <c r="A3" s="2"/>
      <c r="B3" s="2"/>
      <c r="C3" s="2"/>
      <c r="D3" s="2"/>
      <c r="E3" s="2"/>
      <c r="F3" s="29" t="s">
        <v>40</v>
      </c>
      <c r="G3" s="29"/>
      <c r="H3" s="17"/>
    </row>
    <row r="4" spans="1:8" s="6" customFormat="1" ht="25.5" customHeight="1" x14ac:dyDescent="0.3">
      <c r="A4" s="3" t="s">
        <v>0</v>
      </c>
      <c r="B4" s="3" t="s">
        <v>1</v>
      </c>
      <c r="C4" s="3" t="s">
        <v>2</v>
      </c>
      <c r="D4" s="4" t="s">
        <v>3</v>
      </c>
      <c r="E4" s="3" t="s">
        <v>4</v>
      </c>
      <c r="F4" s="3" t="s">
        <v>5</v>
      </c>
      <c r="G4" s="3" t="s">
        <v>6</v>
      </c>
    </row>
    <row r="5" spans="1:8" s="6" customFormat="1" ht="25.5" customHeight="1" x14ac:dyDescent="0.3">
      <c r="A5" s="23" t="s">
        <v>7</v>
      </c>
      <c r="B5" s="24"/>
      <c r="C5" s="25"/>
      <c r="D5" s="10">
        <f>D6+D9+D46</f>
        <v>112</v>
      </c>
      <c r="E5" s="10">
        <f>E6+E9+E46</f>
        <v>1963</v>
      </c>
      <c r="F5" s="11">
        <f>E5/D5</f>
        <v>17.526785714285715</v>
      </c>
      <c r="G5" s="13"/>
    </row>
    <row r="6" spans="1:8" s="6" customFormat="1" ht="25.5" customHeight="1" x14ac:dyDescent="0.3">
      <c r="A6" s="26" t="s">
        <v>9</v>
      </c>
      <c r="B6" s="27"/>
      <c r="C6" s="18" t="s">
        <v>8</v>
      </c>
      <c r="D6" s="30">
        <f>SUM(D7:D8)</f>
        <v>8</v>
      </c>
      <c r="E6" s="30">
        <f>SUM(E7:E8)</f>
        <v>1105</v>
      </c>
      <c r="F6" s="31">
        <f>E6/D6</f>
        <v>138.125</v>
      </c>
      <c r="G6" s="14"/>
    </row>
    <row r="7" spans="1:8" s="6" customFormat="1" ht="25.5" customHeight="1" x14ac:dyDescent="0.3">
      <c r="A7" s="20" t="s">
        <v>37</v>
      </c>
      <c r="B7" s="12" t="s">
        <v>10</v>
      </c>
      <c r="C7" s="12" t="s">
        <v>11</v>
      </c>
      <c r="D7" s="15">
        <v>6</v>
      </c>
      <c r="E7" s="15">
        <v>892</v>
      </c>
      <c r="F7" s="32" t="str">
        <f>ROUND(E7/D7,0)&amp;":1"</f>
        <v>149:1</v>
      </c>
      <c r="G7" s="16"/>
    </row>
    <row r="8" spans="1:8" s="6" customFormat="1" ht="25.5" customHeight="1" x14ac:dyDescent="0.3">
      <c r="A8" s="20"/>
      <c r="B8" s="12" t="s">
        <v>12</v>
      </c>
      <c r="C8" s="12" t="s">
        <v>11</v>
      </c>
      <c r="D8" s="15">
        <v>2</v>
      </c>
      <c r="E8" s="15">
        <v>213</v>
      </c>
      <c r="F8" s="32" t="str">
        <f>ROUND(E8/D8,0)&amp;":1"</f>
        <v>107:1</v>
      </c>
      <c r="G8" s="16"/>
    </row>
    <row r="9" spans="1:8" s="6" customFormat="1" ht="25.5" customHeight="1" x14ac:dyDescent="0.3">
      <c r="A9" s="28" t="s">
        <v>52</v>
      </c>
      <c r="B9" s="28"/>
      <c r="C9" s="5" t="s">
        <v>8</v>
      </c>
      <c r="D9" s="8">
        <f>SUM(D10:D45)</f>
        <v>79</v>
      </c>
      <c r="E9" s="8">
        <f>SUM(E10:E45)</f>
        <v>779</v>
      </c>
      <c r="F9" s="9">
        <f>E9/D9</f>
        <v>9.8607594936708853</v>
      </c>
      <c r="G9" s="14"/>
    </row>
    <row r="10" spans="1:8" s="6" customFormat="1" ht="25.5" customHeight="1" x14ac:dyDescent="0.3">
      <c r="A10" s="20" t="s">
        <v>42</v>
      </c>
      <c r="B10" s="33" t="s">
        <v>38</v>
      </c>
      <c r="C10" s="12" t="s">
        <v>29</v>
      </c>
      <c r="D10" s="15">
        <v>1</v>
      </c>
      <c r="E10" s="15">
        <v>42</v>
      </c>
      <c r="F10" s="32" t="str">
        <f t="shared" ref="F10:F45" si="0">ROUND(E10/D10,0)&amp;":1"</f>
        <v>42:1</v>
      </c>
      <c r="G10" s="19"/>
    </row>
    <row r="11" spans="1:8" s="6" customFormat="1" ht="25.5" customHeight="1" x14ac:dyDescent="0.3">
      <c r="A11" s="20"/>
      <c r="B11" s="34"/>
      <c r="C11" s="12" t="s">
        <v>25</v>
      </c>
      <c r="D11" s="15">
        <v>1</v>
      </c>
      <c r="E11" s="15">
        <v>27</v>
      </c>
      <c r="F11" s="32" t="str">
        <f t="shared" si="0"/>
        <v>27:1</v>
      </c>
      <c r="G11" s="19"/>
    </row>
    <row r="12" spans="1:8" s="6" customFormat="1" ht="25.5" customHeight="1" x14ac:dyDescent="0.3">
      <c r="A12" s="20"/>
      <c r="B12" s="35"/>
      <c r="C12" s="12" t="s">
        <v>26</v>
      </c>
      <c r="D12" s="15">
        <v>1</v>
      </c>
      <c r="E12" s="15">
        <v>46</v>
      </c>
      <c r="F12" s="32" t="str">
        <f t="shared" si="0"/>
        <v>46:1</v>
      </c>
      <c r="G12" s="19"/>
    </row>
    <row r="13" spans="1:8" s="6" customFormat="1" ht="25.5" customHeight="1" x14ac:dyDescent="0.3">
      <c r="A13" s="20"/>
      <c r="B13" s="12" t="s">
        <v>20</v>
      </c>
      <c r="C13" s="12" t="s">
        <v>11</v>
      </c>
      <c r="D13" s="15">
        <v>4</v>
      </c>
      <c r="E13" s="15">
        <v>30</v>
      </c>
      <c r="F13" s="32" t="str">
        <f t="shared" si="0"/>
        <v>8:1</v>
      </c>
      <c r="G13" s="19"/>
    </row>
    <row r="14" spans="1:8" s="6" customFormat="1" ht="25.5" customHeight="1" x14ac:dyDescent="0.3">
      <c r="A14" s="20"/>
      <c r="B14" s="12" t="s">
        <v>44</v>
      </c>
      <c r="C14" s="12" t="s">
        <v>11</v>
      </c>
      <c r="D14" s="15">
        <v>2</v>
      </c>
      <c r="E14" s="15">
        <v>5</v>
      </c>
      <c r="F14" s="32" t="str">
        <f t="shared" si="0"/>
        <v>3:1</v>
      </c>
      <c r="G14" s="19"/>
    </row>
    <row r="15" spans="1:8" s="6" customFormat="1" ht="25.5" customHeight="1" x14ac:dyDescent="0.3">
      <c r="A15" s="20"/>
      <c r="B15" s="33" t="s">
        <v>39</v>
      </c>
      <c r="C15" s="12" t="s">
        <v>11</v>
      </c>
      <c r="D15" s="15">
        <v>1</v>
      </c>
      <c r="E15" s="15">
        <v>8</v>
      </c>
      <c r="F15" s="32" t="str">
        <f t="shared" si="0"/>
        <v>8:1</v>
      </c>
      <c r="G15" s="19"/>
    </row>
    <row r="16" spans="1:8" s="6" customFormat="1" ht="25.5" customHeight="1" x14ac:dyDescent="0.3">
      <c r="A16" s="20"/>
      <c r="B16" s="34"/>
      <c r="C16" s="12" t="s">
        <v>19</v>
      </c>
      <c r="D16" s="15">
        <v>1</v>
      </c>
      <c r="E16" s="15">
        <v>2</v>
      </c>
      <c r="F16" s="32" t="str">
        <f t="shared" si="0"/>
        <v>2:1</v>
      </c>
      <c r="G16" s="19"/>
    </row>
    <row r="17" spans="1:7" s="6" customFormat="1" ht="25.5" customHeight="1" x14ac:dyDescent="0.3">
      <c r="A17" s="20"/>
      <c r="B17" s="35"/>
      <c r="C17" s="12" t="s">
        <v>26</v>
      </c>
      <c r="D17" s="15">
        <v>1</v>
      </c>
      <c r="E17" s="15">
        <v>4</v>
      </c>
      <c r="F17" s="32" t="str">
        <f t="shared" si="0"/>
        <v>4:1</v>
      </c>
      <c r="G17" s="19"/>
    </row>
    <row r="18" spans="1:7" s="6" customFormat="1" ht="25.5" customHeight="1" x14ac:dyDescent="0.3">
      <c r="A18" s="20"/>
      <c r="B18" s="12" t="s">
        <v>21</v>
      </c>
      <c r="C18" s="12" t="s">
        <v>11</v>
      </c>
      <c r="D18" s="15">
        <v>5</v>
      </c>
      <c r="E18" s="15">
        <v>33</v>
      </c>
      <c r="F18" s="32" t="str">
        <f t="shared" si="0"/>
        <v>7:1</v>
      </c>
      <c r="G18" s="19"/>
    </row>
    <row r="19" spans="1:7" s="6" customFormat="1" ht="25.5" customHeight="1" x14ac:dyDescent="0.3">
      <c r="A19" s="20"/>
      <c r="B19" s="12" t="s">
        <v>45</v>
      </c>
      <c r="C19" s="12" t="s">
        <v>11</v>
      </c>
      <c r="D19" s="15">
        <v>7</v>
      </c>
      <c r="E19" s="15">
        <v>89</v>
      </c>
      <c r="F19" s="32" t="str">
        <f t="shared" si="0"/>
        <v>13:1</v>
      </c>
      <c r="G19" s="19"/>
    </row>
    <row r="20" spans="1:7" s="6" customFormat="1" ht="25.5" customHeight="1" x14ac:dyDescent="0.3">
      <c r="A20" s="20"/>
      <c r="B20" s="12" t="s">
        <v>46</v>
      </c>
      <c r="C20" s="12" t="s">
        <v>11</v>
      </c>
      <c r="D20" s="15">
        <v>10</v>
      </c>
      <c r="E20" s="15">
        <v>110</v>
      </c>
      <c r="F20" s="32" t="str">
        <f t="shared" si="0"/>
        <v>11:1</v>
      </c>
      <c r="G20" s="19"/>
    </row>
    <row r="21" spans="1:7" s="6" customFormat="1" ht="25.5" customHeight="1" x14ac:dyDescent="0.3">
      <c r="A21" s="20"/>
      <c r="B21" s="33" t="s">
        <v>13</v>
      </c>
      <c r="C21" s="12" t="s">
        <v>11</v>
      </c>
      <c r="D21" s="15">
        <v>2</v>
      </c>
      <c r="E21" s="15">
        <v>26</v>
      </c>
      <c r="F21" s="32" t="str">
        <f t="shared" si="0"/>
        <v>13:1</v>
      </c>
      <c r="G21" s="19"/>
    </row>
    <row r="22" spans="1:7" s="6" customFormat="1" ht="25.5" customHeight="1" x14ac:dyDescent="0.3">
      <c r="A22" s="20"/>
      <c r="B22" s="34"/>
      <c r="C22" s="12" t="s">
        <v>19</v>
      </c>
      <c r="D22" s="15">
        <v>2</v>
      </c>
      <c r="E22" s="15">
        <v>31</v>
      </c>
      <c r="F22" s="32" t="str">
        <f t="shared" si="0"/>
        <v>16:1</v>
      </c>
      <c r="G22" s="19"/>
    </row>
    <row r="23" spans="1:7" s="6" customFormat="1" ht="25.5" customHeight="1" x14ac:dyDescent="0.3">
      <c r="A23" s="20"/>
      <c r="B23" s="34"/>
      <c r="C23" s="12" t="s">
        <v>14</v>
      </c>
      <c r="D23" s="15">
        <v>2</v>
      </c>
      <c r="E23" s="15">
        <v>18</v>
      </c>
      <c r="F23" s="32" t="str">
        <f t="shared" si="0"/>
        <v>9:1</v>
      </c>
      <c r="G23" s="19"/>
    </row>
    <row r="24" spans="1:7" s="6" customFormat="1" ht="25.5" customHeight="1" x14ac:dyDescent="0.3">
      <c r="A24" s="20"/>
      <c r="B24" s="34"/>
      <c r="C24" s="12" t="s">
        <v>22</v>
      </c>
      <c r="D24" s="15">
        <v>3</v>
      </c>
      <c r="E24" s="15">
        <v>36</v>
      </c>
      <c r="F24" s="32" t="str">
        <f t="shared" si="0"/>
        <v>12:1</v>
      </c>
      <c r="G24" s="19"/>
    </row>
    <row r="25" spans="1:7" s="6" customFormat="1" ht="25.5" customHeight="1" x14ac:dyDescent="0.3">
      <c r="A25" s="20"/>
      <c r="B25" s="34"/>
      <c r="C25" s="12" t="s">
        <v>25</v>
      </c>
      <c r="D25" s="15">
        <v>1</v>
      </c>
      <c r="E25" s="15">
        <v>11</v>
      </c>
      <c r="F25" s="32" t="str">
        <f t="shared" si="0"/>
        <v>11:1</v>
      </c>
      <c r="G25" s="19"/>
    </row>
    <row r="26" spans="1:7" s="6" customFormat="1" ht="25.5" customHeight="1" x14ac:dyDescent="0.3">
      <c r="A26" s="20"/>
      <c r="B26" s="34"/>
      <c r="C26" s="12" t="s">
        <v>26</v>
      </c>
      <c r="D26" s="15">
        <v>4</v>
      </c>
      <c r="E26" s="15">
        <v>20</v>
      </c>
      <c r="F26" s="32" t="str">
        <f t="shared" si="0"/>
        <v>5:1</v>
      </c>
      <c r="G26" s="19"/>
    </row>
    <row r="27" spans="1:7" s="6" customFormat="1" ht="25.5" customHeight="1" x14ac:dyDescent="0.3">
      <c r="A27" s="20"/>
      <c r="B27" s="34"/>
      <c r="C27" s="12" t="s">
        <v>27</v>
      </c>
      <c r="D27" s="15">
        <v>1</v>
      </c>
      <c r="E27" s="15">
        <v>12</v>
      </c>
      <c r="F27" s="32" t="str">
        <f t="shared" si="0"/>
        <v>12:1</v>
      </c>
      <c r="G27" s="19"/>
    </row>
    <row r="28" spans="1:7" s="6" customFormat="1" ht="25.5" customHeight="1" x14ac:dyDescent="0.3">
      <c r="A28" s="20"/>
      <c r="B28" s="34"/>
      <c r="C28" s="12" t="s">
        <v>43</v>
      </c>
      <c r="D28" s="15">
        <v>3</v>
      </c>
      <c r="E28" s="15">
        <v>44</v>
      </c>
      <c r="F28" s="32" t="str">
        <f t="shared" si="0"/>
        <v>15:1</v>
      </c>
      <c r="G28" s="19"/>
    </row>
    <row r="29" spans="1:7" s="6" customFormat="1" ht="25.5" customHeight="1" x14ac:dyDescent="0.3">
      <c r="A29" s="20"/>
      <c r="B29" s="35"/>
      <c r="C29" s="12" t="s">
        <v>28</v>
      </c>
      <c r="D29" s="15">
        <v>1</v>
      </c>
      <c r="E29" s="15">
        <v>13</v>
      </c>
      <c r="F29" s="32" t="str">
        <f t="shared" si="0"/>
        <v>13:1</v>
      </c>
      <c r="G29" s="19"/>
    </row>
    <row r="30" spans="1:7" s="6" customFormat="1" ht="25.5" customHeight="1" x14ac:dyDescent="0.3">
      <c r="A30" s="20"/>
      <c r="B30" s="33" t="s">
        <v>17</v>
      </c>
      <c r="C30" s="12" t="s">
        <v>11</v>
      </c>
      <c r="D30" s="15">
        <v>2</v>
      </c>
      <c r="E30" s="15">
        <v>19</v>
      </c>
      <c r="F30" s="32" t="str">
        <f t="shared" si="0"/>
        <v>10:1</v>
      </c>
      <c r="G30" s="19"/>
    </row>
    <row r="31" spans="1:7" s="6" customFormat="1" ht="25.5" customHeight="1" x14ac:dyDescent="0.3">
      <c r="A31" s="20"/>
      <c r="B31" s="34"/>
      <c r="C31" s="12" t="s">
        <v>22</v>
      </c>
      <c r="D31" s="15">
        <v>2</v>
      </c>
      <c r="E31" s="15">
        <v>11</v>
      </c>
      <c r="F31" s="32" t="str">
        <f t="shared" si="0"/>
        <v>6:1</v>
      </c>
      <c r="G31" s="19"/>
    </row>
    <row r="32" spans="1:7" s="6" customFormat="1" ht="25.5" customHeight="1" x14ac:dyDescent="0.3">
      <c r="A32" s="20"/>
      <c r="B32" s="34"/>
      <c r="C32" s="12" t="s">
        <v>25</v>
      </c>
      <c r="D32" s="15">
        <v>2</v>
      </c>
      <c r="E32" s="15">
        <v>7</v>
      </c>
      <c r="F32" s="32" t="str">
        <f t="shared" si="0"/>
        <v>4:1</v>
      </c>
      <c r="G32" s="19"/>
    </row>
    <row r="33" spans="1:7" s="6" customFormat="1" ht="25.5" customHeight="1" x14ac:dyDescent="0.3">
      <c r="A33" s="20"/>
      <c r="B33" s="35"/>
      <c r="C33" s="12" t="s">
        <v>26</v>
      </c>
      <c r="D33" s="15">
        <v>1</v>
      </c>
      <c r="E33" s="15">
        <v>9</v>
      </c>
      <c r="F33" s="32" t="str">
        <f t="shared" si="0"/>
        <v>9:1</v>
      </c>
      <c r="G33" s="19"/>
    </row>
    <row r="34" spans="1:7" s="6" customFormat="1" ht="25.5" customHeight="1" x14ac:dyDescent="0.3">
      <c r="A34" s="20"/>
      <c r="B34" s="12" t="s">
        <v>18</v>
      </c>
      <c r="C34" s="12" t="s">
        <v>15</v>
      </c>
      <c r="D34" s="15">
        <v>1</v>
      </c>
      <c r="E34" s="15">
        <v>9</v>
      </c>
      <c r="F34" s="32" t="str">
        <f t="shared" si="0"/>
        <v>9:1</v>
      </c>
      <c r="G34" s="19"/>
    </row>
    <row r="35" spans="1:7" s="6" customFormat="1" ht="25.5" customHeight="1" x14ac:dyDescent="0.3">
      <c r="A35" s="20"/>
      <c r="B35" s="33" t="s">
        <v>30</v>
      </c>
      <c r="C35" s="12" t="s">
        <v>14</v>
      </c>
      <c r="D35" s="15">
        <v>1</v>
      </c>
      <c r="E35" s="15">
        <v>4</v>
      </c>
      <c r="F35" s="32" t="str">
        <f t="shared" si="0"/>
        <v>4:1</v>
      </c>
      <c r="G35" s="19"/>
    </row>
    <row r="36" spans="1:7" s="6" customFormat="1" ht="25.5" customHeight="1" x14ac:dyDescent="0.3">
      <c r="A36" s="20"/>
      <c r="B36" s="34"/>
      <c r="C36" s="12" t="s">
        <v>23</v>
      </c>
      <c r="D36" s="15">
        <v>1</v>
      </c>
      <c r="E36" s="15">
        <v>7</v>
      </c>
      <c r="F36" s="32" t="str">
        <f t="shared" si="0"/>
        <v>7:1</v>
      </c>
      <c r="G36" s="19"/>
    </row>
    <row r="37" spans="1:7" s="6" customFormat="1" ht="25.5" customHeight="1" x14ac:dyDescent="0.3">
      <c r="A37" s="20"/>
      <c r="B37" s="34"/>
      <c r="C37" s="12" t="s">
        <v>24</v>
      </c>
      <c r="D37" s="15">
        <v>3</v>
      </c>
      <c r="E37" s="15">
        <v>11</v>
      </c>
      <c r="F37" s="32" t="str">
        <f t="shared" si="0"/>
        <v>4:1</v>
      </c>
      <c r="G37" s="19"/>
    </row>
    <row r="38" spans="1:7" s="6" customFormat="1" ht="25.5" customHeight="1" x14ac:dyDescent="0.3">
      <c r="A38" s="20"/>
      <c r="B38" s="34"/>
      <c r="C38" s="12" t="s">
        <v>26</v>
      </c>
      <c r="D38" s="15">
        <v>1</v>
      </c>
      <c r="E38" s="15">
        <v>1</v>
      </c>
      <c r="F38" s="32" t="str">
        <f t="shared" si="0"/>
        <v>1:1</v>
      </c>
      <c r="G38" s="19"/>
    </row>
    <row r="39" spans="1:7" s="6" customFormat="1" ht="25.5" customHeight="1" x14ac:dyDescent="0.3">
      <c r="A39" s="20"/>
      <c r="B39" s="35"/>
      <c r="C39" s="12" t="s">
        <v>27</v>
      </c>
      <c r="D39" s="15">
        <v>1</v>
      </c>
      <c r="E39" s="15">
        <v>4</v>
      </c>
      <c r="F39" s="32" t="str">
        <f t="shared" si="0"/>
        <v>4:1</v>
      </c>
      <c r="G39" s="19"/>
    </row>
    <row r="40" spans="1:7" s="6" customFormat="1" ht="25.5" customHeight="1" x14ac:dyDescent="0.3">
      <c r="A40" s="20"/>
      <c r="B40" s="33" t="s">
        <v>47</v>
      </c>
      <c r="C40" s="12" t="s">
        <v>29</v>
      </c>
      <c r="D40" s="15">
        <v>1</v>
      </c>
      <c r="E40" s="15">
        <v>11</v>
      </c>
      <c r="F40" s="32" t="str">
        <f t="shared" si="0"/>
        <v>11:1</v>
      </c>
      <c r="G40" s="19"/>
    </row>
    <row r="41" spans="1:7" s="6" customFormat="1" ht="25.5" customHeight="1" x14ac:dyDescent="0.3">
      <c r="A41" s="20"/>
      <c r="B41" s="34"/>
      <c r="C41" s="12" t="s">
        <v>14</v>
      </c>
      <c r="D41" s="15">
        <v>2</v>
      </c>
      <c r="E41" s="15">
        <v>3</v>
      </c>
      <c r="F41" s="32" t="str">
        <f t="shared" si="0"/>
        <v>2:1</v>
      </c>
      <c r="G41" s="19"/>
    </row>
    <row r="42" spans="1:7" s="6" customFormat="1" ht="25.5" customHeight="1" x14ac:dyDescent="0.3">
      <c r="A42" s="20"/>
      <c r="B42" s="34"/>
      <c r="C42" s="12" t="s">
        <v>15</v>
      </c>
      <c r="D42" s="15">
        <v>1</v>
      </c>
      <c r="E42" s="15">
        <v>7</v>
      </c>
      <c r="F42" s="32" t="str">
        <f t="shared" si="0"/>
        <v>7:1</v>
      </c>
      <c r="G42" s="19"/>
    </row>
    <row r="43" spans="1:7" s="6" customFormat="1" ht="25.5" customHeight="1" x14ac:dyDescent="0.3">
      <c r="A43" s="20"/>
      <c r="B43" s="35"/>
      <c r="C43" s="12" t="s">
        <v>27</v>
      </c>
      <c r="D43" s="15">
        <v>1</v>
      </c>
      <c r="E43" s="15">
        <v>10</v>
      </c>
      <c r="F43" s="32" t="str">
        <f t="shared" si="0"/>
        <v>10:1</v>
      </c>
      <c r="G43" s="19"/>
    </row>
    <row r="44" spans="1:7" s="6" customFormat="1" ht="25.5" customHeight="1" x14ac:dyDescent="0.3">
      <c r="A44" s="20"/>
      <c r="B44" s="12" t="s">
        <v>48</v>
      </c>
      <c r="C44" s="12" t="s">
        <v>11</v>
      </c>
      <c r="D44" s="15">
        <v>5</v>
      </c>
      <c r="E44" s="15">
        <v>59</v>
      </c>
      <c r="F44" s="32" t="str">
        <f t="shared" si="0"/>
        <v>12:1</v>
      </c>
      <c r="G44" s="19"/>
    </row>
    <row r="45" spans="1:7" s="6" customFormat="1" ht="25.5" customHeight="1" x14ac:dyDescent="0.3">
      <c r="A45" s="20"/>
      <c r="B45" s="12" t="s">
        <v>49</v>
      </c>
      <c r="C45" s="12" t="s">
        <v>28</v>
      </c>
      <c r="D45" s="15">
        <v>1</v>
      </c>
      <c r="E45" s="15">
        <v>0</v>
      </c>
      <c r="F45" s="36">
        <v>0</v>
      </c>
      <c r="G45" s="37" t="s">
        <v>53</v>
      </c>
    </row>
    <row r="46" spans="1:7" s="6" customFormat="1" ht="25.5" customHeight="1" x14ac:dyDescent="0.3">
      <c r="A46" s="28" t="s">
        <v>51</v>
      </c>
      <c r="B46" s="28"/>
      <c r="C46" s="18" t="s">
        <v>8</v>
      </c>
      <c r="D46" s="8">
        <f>SUM(D47:D85)</f>
        <v>25</v>
      </c>
      <c r="E46" s="8">
        <f>SUM(E47:E85)</f>
        <v>79</v>
      </c>
      <c r="F46" s="9">
        <f>E46/D46</f>
        <v>3.16</v>
      </c>
      <c r="G46" s="14"/>
    </row>
    <row r="47" spans="1:7" s="6" customFormat="1" ht="25.5" customHeight="1" x14ac:dyDescent="0.3">
      <c r="A47" s="20" t="s">
        <v>41</v>
      </c>
      <c r="B47" s="33" t="s">
        <v>31</v>
      </c>
      <c r="C47" s="12" t="s">
        <v>22</v>
      </c>
      <c r="D47" s="15">
        <v>1</v>
      </c>
      <c r="E47" s="15">
        <v>2</v>
      </c>
      <c r="F47" s="32" t="str">
        <f t="shared" ref="F47:F70" si="1">ROUND(E47/D47,0)&amp;":1"</f>
        <v>2:1</v>
      </c>
      <c r="G47" s="19"/>
    </row>
    <row r="48" spans="1:7" s="6" customFormat="1" ht="25.5" customHeight="1" x14ac:dyDescent="0.3">
      <c r="A48" s="20"/>
      <c r="B48" s="34"/>
      <c r="C48" s="12" t="s">
        <v>24</v>
      </c>
      <c r="D48" s="15">
        <v>1</v>
      </c>
      <c r="E48" s="15">
        <v>3</v>
      </c>
      <c r="F48" s="32" t="str">
        <f t="shared" si="1"/>
        <v>3:1</v>
      </c>
      <c r="G48" s="19"/>
    </row>
    <row r="49" spans="1:7" s="6" customFormat="1" ht="25.5" customHeight="1" x14ac:dyDescent="0.3">
      <c r="A49" s="20"/>
      <c r="B49" s="35"/>
      <c r="C49" s="12" t="s">
        <v>16</v>
      </c>
      <c r="D49" s="15">
        <v>1</v>
      </c>
      <c r="E49" s="15">
        <v>2</v>
      </c>
      <c r="F49" s="32" t="str">
        <f t="shared" si="1"/>
        <v>2:1</v>
      </c>
      <c r="G49" s="19"/>
    </row>
    <row r="50" spans="1:7" s="6" customFormat="1" ht="25.5" customHeight="1" x14ac:dyDescent="0.3">
      <c r="A50" s="20"/>
      <c r="B50" s="33" t="s">
        <v>33</v>
      </c>
      <c r="C50" s="12" t="s">
        <v>29</v>
      </c>
      <c r="D50" s="15">
        <v>1</v>
      </c>
      <c r="E50" s="15">
        <v>13</v>
      </c>
      <c r="F50" s="32" t="str">
        <f t="shared" si="1"/>
        <v>13:1</v>
      </c>
      <c r="G50" s="19"/>
    </row>
    <row r="51" spans="1:7" s="6" customFormat="1" ht="25.5" customHeight="1" x14ac:dyDescent="0.3">
      <c r="A51" s="20"/>
      <c r="B51" s="35"/>
      <c r="C51" s="12" t="s">
        <v>26</v>
      </c>
      <c r="D51" s="15">
        <v>1</v>
      </c>
      <c r="E51" s="15">
        <v>9</v>
      </c>
      <c r="F51" s="32" t="str">
        <f t="shared" si="1"/>
        <v>9:1</v>
      </c>
      <c r="G51" s="19"/>
    </row>
    <row r="52" spans="1:7" s="6" customFormat="1" ht="25.5" customHeight="1" x14ac:dyDescent="0.3">
      <c r="A52" s="20"/>
      <c r="B52" s="33" t="s">
        <v>34</v>
      </c>
      <c r="C52" s="12" t="s">
        <v>29</v>
      </c>
      <c r="D52" s="15">
        <v>1</v>
      </c>
      <c r="E52" s="15">
        <v>4</v>
      </c>
      <c r="F52" s="32" t="str">
        <f t="shared" si="1"/>
        <v>4:1</v>
      </c>
      <c r="G52" s="19"/>
    </row>
    <row r="53" spans="1:7" s="6" customFormat="1" ht="25.5" customHeight="1" x14ac:dyDescent="0.3">
      <c r="A53" s="20"/>
      <c r="B53" s="34"/>
      <c r="C53" s="12" t="s">
        <v>14</v>
      </c>
      <c r="D53" s="15">
        <v>1</v>
      </c>
      <c r="E53" s="15">
        <v>4</v>
      </c>
      <c r="F53" s="32" t="str">
        <f t="shared" si="1"/>
        <v>4:1</v>
      </c>
      <c r="G53" s="19"/>
    </row>
    <row r="54" spans="1:7" s="6" customFormat="1" ht="25.5" customHeight="1" x14ac:dyDescent="0.3">
      <c r="A54" s="20"/>
      <c r="B54" s="34"/>
      <c r="C54" s="12" t="s">
        <v>15</v>
      </c>
      <c r="D54" s="15">
        <v>1</v>
      </c>
      <c r="E54" s="15">
        <v>4</v>
      </c>
      <c r="F54" s="32" t="str">
        <f t="shared" si="1"/>
        <v>4:1</v>
      </c>
      <c r="G54" s="19"/>
    </row>
    <row r="55" spans="1:7" s="6" customFormat="1" ht="25.5" customHeight="1" x14ac:dyDescent="0.3">
      <c r="A55" s="20"/>
      <c r="B55" s="34"/>
      <c r="C55" s="12" t="s">
        <v>32</v>
      </c>
      <c r="D55" s="15">
        <v>1</v>
      </c>
      <c r="E55" s="15">
        <v>3</v>
      </c>
      <c r="F55" s="32" t="str">
        <f t="shared" si="1"/>
        <v>3:1</v>
      </c>
      <c r="G55" s="19"/>
    </row>
    <row r="56" spans="1:7" s="6" customFormat="1" ht="25.5" customHeight="1" x14ac:dyDescent="0.3">
      <c r="A56" s="20"/>
      <c r="B56" s="35"/>
      <c r="C56" s="12" t="s">
        <v>27</v>
      </c>
      <c r="D56" s="15">
        <v>1</v>
      </c>
      <c r="E56" s="15">
        <v>5</v>
      </c>
      <c r="F56" s="32" t="str">
        <f t="shared" si="1"/>
        <v>5:1</v>
      </c>
      <c r="G56" s="19"/>
    </row>
    <row r="57" spans="1:7" s="6" customFormat="1" ht="25.5" customHeight="1" x14ac:dyDescent="0.3">
      <c r="A57" s="20"/>
      <c r="B57" s="12" t="s">
        <v>50</v>
      </c>
      <c r="C57" s="12" t="s">
        <v>14</v>
      </c>
      <c r="D57" s="15">
        <v>1</v>
      </c>
      <c r="E57" s="15">
        <v>2</v>
      </c>
      <c r="F57" s="32" t="str">
        <f t="shared" si="1"/>
        <v>2:1</v>
      </c>
      <c r="G57" s="19"/>
    </row>
    <row r="58" spans="1:7" s="6" customFormat="1" ht="25.5" customHeight="1" x14ac:dyDescent="0.3">
      <c r="A58" s="20"/>
      <c r="B58" s="33" t="s">
        <v>35</v>
      </c>
      <c r="C58" s="12" t="s">
        <v>11</v>
      </c>
      <c r="D58" s="15">
        <v>1</v>
      </c>
      <c r="E58" s="15">
        <v>2</v>
      </c>
      <c r="F58" s="32" t="str">
        <f t="shared" si="1"/>
        <v>2:1</v>
      </c>
      <c r="G58" s="19"/>
    </row>
    <row r="59" spans="1:7" s="6" customFormat="1" ht="25.5" customHeight="1" x14ac:dyDescent="0.3">
      <c r="A59" s="20"/>
      <c r="B59" s="34"/>
      <c r="C59" s="12" t="s">
        <v>29</v>
      </c>
      <c r="D59" s="15">
        <v>1</v>
      </c>
      <c r="E59" s="15">
        <v>2</v>
      </c>
      <c r="F59" s="32" t="str">
        <f t="shared" si="1"/>
        <v>2:1</v>
      </c>
      <c r="G59" s="19"/>
    </row>
    <row r="60" spans="1:7" s="6" customFormat="1" ht="25.5" customHeight="1" x14ac:dyDescent="0.3">
      <c r="A60" s="20"/>
      <c r="B60" s="34"/>
      <c r="C60" s="12" t="s">
        <v>19</v>
      </c>
      <c r="D60" s="15">
        <v>1</v>
      </c>
      <c r="E60" s="15">
        <v>3</v>
      </c>
      <c r="F60" s="32" t="str">
        <f t="shared" si="1"/>
        <v>3:1</v>
      </c>
      <c r="G60" s="19"/>
    </row>
    <row r="61" spans="1:7" s="6" customFormat="1" ht="25.5" customHeight="1" x14ac:dyDescent="0.3">
      <c r="A61" s="20"/>
      <c r="B61" s="34"/>
      <c r="C61" s="12" t="s">
        <v>14</v>
      </c>
      <c r="D61" s="15">
        <v>1</v>
      </c>
      <c r="E61" s="15">
        <v>1</v>
      </c>
      <c r="F61" s="32" t="str">
        <f t="shared" si="1"/>
        <v>1:1</v>
      </c>
      <c r="G61" s="19"/>
    </row>
    <row r="62" spans="1:7" s="6" customFormat="1" ht="25.5" customHeight="1" x14ac:dyDescent="0.3">
      <c r="A62" s="20"/>
      <c r="B62" s="34"/>
      <c r="C62" s="12" t="s">
        <v>15</v>
      </c>
      <c r="D62" s="15">
        <v>1</v>
      </c>
      <c r="E62" s="15">
        <v>3</v>
      </c>
      <c r="F62" s="32" t="str">
        <f t="shared" si="1"/>
        <v>3:1</v>
      </c>
      <c r="G62" s="19"/>
    </row>
    <row r="63" spans="1:7" s="6" customFormat="1" ht="25.5" customHeight="1" x14ac:dyDescent="0.3">
      <c r="A63" s="20"/>
      <c r="B63" s="34"/>
      <c r="C63" s="12" t="s">
        <v>24</v>
      </c>
      <c r="D63" s="15">
        <v>1</v>
      </c>
      <c r="E63" s="15">
        <v>1</v>
      </c>
      <c r="F63" s="32" t="str">
        <f t="shared" si="1"/>
        <v>1:1</v>
      </c>
      <c r="G63" s="19"/>
    </row>
    <row r="64" spans="1:7" s="6" customFormat="1" ht="25.5" customHeight="1" x14ac:dyDescent="0.3">
      <c r="A64" s="20"/>
      <c r="B64" s="34"/>
      <c r="C64" s="12" t="s">
        <v>25</v>
      </c>
      <c r="D64" s="15">
        <v>1</v>
      </c>
      <c r="E64" s="15">
        <v>1</v>
      </c>
      <c r="F64" s="32" t="str">
        <f t="shared" si="1"/>
        <v>1:1</v>
      </c>
      <c r="G64" s="19"/>
    </row>
    <row r="65" spans="1:7" s="6" customFormat="1" ht="25.5" customHeight="1" x14ac:dyDescent="0.3">
      <c r="A65" s="20"/>
      <c r="B65" s="34"/>
      <c r="C65" s="12" t="s">
        <v>26</v>
      </c>
      <c r="D65" s="15">
        <v>1</v>
      </c>
      <c r="E65" s="15">
        <v>2</v>
      </c>
      <c r="F65" s="32" t="str">
        <f t="shared" si="1"/>
        <v>2:1</v>
      </c>
      <c r="G65" s="19"/>
    </row>
    <row r="66" spans="1:7" s="6" customFormat="1" ht="25.5" customHeight="1" x14ac:dyDescent="0.3">
      <c r="A66" s="20"/>
      <c r="B66" s="34"/>
      <c r="C66" s="12" t="s">
        <v>27</v>
      </c>
      <c r="D66" s="15">
        <v>2</v>
      </c>
      <c r="E66" s="15">
        <v>2</v>
      </c>
      <c r="F66" s="32" t="str">
        <f t="shared" si="1"/>
        <v>1:1</v>
      </c>
      <c r="G66" s="19"/>
    </row>
    <row r="67" spans="1:7" s="6" customFormat="1" ht="25.5" customHeight="1" x14ac:dyDescent="0.3">
      <c r="A67" s="20"/>
      <c r="B67" s="35"/>
      <c r="C67" s="12" t="s">
        <v>28</v>
      </c>
      <c r="D67" s="15">
        <v>1</v>
      </c>
      <c r="E67" s="15">
        <v>3</v>
      </c>
      <c r="F67" s="32" t="str">
        <f t="shared" si="1"/>
        <v>3:1</v>
      </c>
      <c r="G67" s="19"/>
    </row>
    <row r="68" spans="1:7" s="6" customFormat="1" ht="25.5" customHeight="1" x14ac:dyDescent="0.3">
      <c r="A68" s="20"/>
      <c r="B68" s="33" t="s">
        <v>36</v>
      </c>
      <c r="C68" s="12" t="s">
        <v>14</v>
      </c>
      <c r="D68" s="15">
        <v>1</v>
      </c>
      <c r="E68" s="15">
        <v>1</v>
      </c>
      <c r="F68" s="32" t="str">
        <f t="shared" si="1"/>
        <v>1:1</v>
      </c>
      <c r="G68" s="19"/>
    </row>
    <row r="69" spans="1:7" s="6" customFormat="1" ht="25.5" customHeight="1" x14ac:dyDescent="0.3">
      <c r="A69" s="20"/>
      <c r="B69" s="34"/>
      <c r="C69" s="12" t="s">
        <v>22</v>
      </c>
      <c r="D69" s="15">
        <v>1</v>
      </c>
      <c r="E69" s="15">
        <v>4</v>
      </c>
      <c r="F69" s="32" t="str">
        <f t="shared" si="1"/>
        <v>4:1</v>
      </c>
      <c r="G69" s="19"/>
    </row>
    <row r="70" spans="1:7" s="6" customFormat="1" ht="25.5" customHeight="1" x14ac:dyDescent="0.3">
      <c r="A70" s="20"/>
      <c r="B70" s="35"/>
      <c r="C70" s="12" t="s">
        <v>28</v>
      </c>
      <c r="D70" s="15">
        <v>1</v>
      </c>
      <c r="E70" s="15">
        <v>3</v>
      </c>
      <c r="F70" s="32" t="str">
        <f t="shared" si="1"/>
        <v>3:1</v>
      </c>
      <c r="G70" s="19"/>
    </row>
  </sheetData>
  <mergeCells count="20">
    <mergeCell ref="B50:B51"/>
    <mergeCell ref="B52:B56"/>
    <mergeCell ref="B58:B67"/>
    <mergeCell ref="B68:B70"/>
    <mergeCell ref="A47:A70"/>
    <mergeCell ref="A1:G1"/>
    <mergeCell ref="A5:C5"/>
    <mergeCell ref="A6:B6"/>
    <mergeCell ref="A9:B9"/>
    <mergeCell ref="A46:B46"/>
    <mergeCell ref="A7:A8"/>
    <mergeCell ref="A10:A45"/>
    <mergeCell ref="F3:G3"/>
    <mergeCell ref="B10:B12"/>
    <mergeCell ref="B15:B17"/>
    <mergeCell ref="B21:B29"/>
    <mergeCell ref="B30:B33"/>
    <mergeCell ref="B35:B39"/>
    <mergeCell ref="B40:B43"/>
    <mergeCell ref="B47:B49"/>
  </mergeCells>
  <phoneticPr fontId="2" type="noConversion"/>
  <pageMargins left="0.7" right="0.7" top="0.75" bottom="0.75" header="0.3" footer="0.3"/>
  <pageSetup paperSize="9" scale="71" fitToHeight="0" orientation="portrait" r:id="rId1"/>
  <ignoredErrors>
    <ignoredError sqref="D5:G6 D9:G9 G7:G8 D46:G46 G59:G70 G47:G5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2019-08-11T14:10:42Z</cp:lastPrinted>
  <dcterms:created xsi:type="dcterms:W3CDTF">2018-08-13T00:13:42Z</dcterms:created>
  <dcterms:modified xsi:type="dcterms:W3CDTF">2020-08-16T23:24:47Z</dcterms:modified>
</cp:coreProperties>
</file>