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순석\Documents\③ 채용통계\② 최종합격자 현황\"/>
    </mc:Choice>
  </mc:AlternateContent>
  <bookViews>
    <workbookView xWindow="-60" yWindow="15" windowWidth="19110" windowHeight="6225"/>
  </bookViews>
  <sheets>
    <sheet name="현황" sheetId="1" r:id="rId1"/>
    <sheet name="최종합격" sheetId="3" r:id="rId2"/>
  </sheets>
  <definedNames>
    <definedName name="_xlnm.Print_Area" localSheetId="1">최종합격!$A$1:$AX$22</definedName>
    <definedName name="_xlnm.Print_Area" localSheetId="0">현황!$A$1:$O$73</definedName>
    <definedName name="_xlnm.Print_Titles" localSheetId="1">최종합격!$1:$4</definedName>
    <definedName name="_xlnm.Print_Titles" localSheetId="0">현황!$1:$4</definedName>
    <definedName name="결시" localSheetId="1">#REF!</definedName>
    <definedName name="결시" localSheetId="0">#REF!</definedName>
    <definedName name="결시">#REF!</definedName>
    <definedName name="모집단위" localSheetId="1">#REF!</definedName>
    <definedName name="모집단위" localSheetId="0">#REF!</definedName>
    <definedName name="모집단위">#REF!</definedName>
    <definedName name="응시" localSheetId="1">#REF!</definedName>
    <definedName name="응시" localSheetId="0">#REF!</definedName>
    <definedName name="응시">#REF!</definedName>
    <definedName name="응시직렬" localSheetId="1">#REF!</definedName>
    <definedName name="응시직렬" localSheetId="0">#REF!</definedName>
    <definedName name="응시직렬">#REF!</definedName>
    <definedName name="전체" localSheetId="1">#REF!</definedName>
    <definedName name="전체" localSheetId="0">#REF!</definedName>
    <definedName name="전체">#REF!</definedName>
    <definedName name="출원" localSheetId="1">#REF!</definedName>
    <definedName name="출원" localSheetId="0">#REF!</definedName>
    <definedName name="출원">#REF!</definedName>
  </definedNames>
  <calcPr calcId="152511"/>
</workbook>
</file>

<file path=xl/calcChain.xml><?xml version="1.0" encoding="utf-8"?>
<calcChain xmlns="http://schemas.openxmlformats.org/spreadsheetml/2006/main">
  <c r="F7" i="3" l="1"/>
  <c r="F6" i="3" s="1"/>
  <c r="G7" i="3"/>
  <c r="G6" i="3" s="1"/>
  <c r="H7" i="3"/>
  <c r="I7" i="3"/>
  <c r="J7" i="3"/>
  <c r="K7" i="3"/>
  <c r="L7" i="3"/>
  <c r="L6" i="3" s="1"/>
  <c r="M7" i="3"/>
  <c r="M6" i="3" s="1"/>
  <c r="N7" i="3"/>
  <c r="O7" i="3"/>
  <c r="P7" i="3"/>
  <c r="Q7" i="3"/>
  <c r="Q6" i="3" s="1"/>
  <c r="R7" i="3"/>
  <c r="R6" i="3" s="1"/>
  <c r="S7" i="3"/>
  <c r="S6" i="3" s="1"/>
  <c r="T7" i="3"/>
  <c r="U7" i="3"/>
  <c r="V7" i="3"/>
  <c r="W7" i="3"/>
  <c r="W6" i="3" s="1"/>
  <c r="X7" i="3"/>
  <c r="X6" i="3" s="1"/>
  <c r="Y7" i="3"/>
  <c r="Y6" i="3" s="1"/>
  <c r="Z7" i="3"/>
  <c r="AA7" i="3"/>
  <c r="AB7" i="3"/>
  <c r="AC7" i="3"/>
  <c r="AC6" i="3" s="1"/>
  <c r="AD7" i="3"/>
  <c r="AD6" i="3" s="1"/>
  <c r="AE7" i="3"/>
  <c r="AE6" i="3" s="1"/>
  <c r="AF7" i="3"/>
  <c r="AG7" i="3"/>
  <c r="AH7" i="3"/>
  <c r="AI7" i="3"/>
  <c r="AI6" i="3" s="1"/>
  <c r="AJ7" i="3"/>
  <c r="AJ6" i="3" s="1"/>
  <c r="AK7" i="3"/>
  <c r="AK6" i="3" s="1"/>
  <c r="AL7" i="3"/>
  <c r="AM7" i="3"/>
  <c r="AN7" i="3"/>
  <c r="AO7" i="3"/>
  <c r="AO6" i="3" s="1"/>
  <c r="AP7" i="3"/>
  <c r="AP6" i="3" s="1"/>
  <c r="AQ7" i="3"/>
  <c r="AQ6" i="3" s="1"/>
  <c r="AR7" i="3"/>
  <c r="AS7" i="3"/>
  <c r="AT7" i="3"/>
  <c r="AU7" i="3"/>
  <c r="AU6" i="3" s="1"/>
  <c r="AV7" i="3"/>
  <c r="AV6" i="3" s="1"/>
  <c r="AW7" i="3"/>
  <c r="AW6" i="3" s="1"/>
  <c r="AX7" i="3"/>
  <c r="F11" i="3"/>
  <c r="G11" i="3"/>
  <c r="H11" i="3"/>
  <c r="H6" i="3" s="1"/>
  <c r="I11" i="3"/>
  <c r="I6" i="3" s="1"/>
  <c r="J11" i="3"/>
  <c r="K11" i="3"/>
  <c r="L11" i="3"/>
  <c r="M11" i="3"/>
  <c r="N11" i="3"/>
  <c r="N6" i="3" s="1"/>
  <c r="O11" i="3"/>
  <c r="O6" i="3" s="1"/>
  <c r="P11" i="3"/>
  <c r="Q11" i="3"/>
  <c r="R11" i="3"/>
  <c r="S11" i="3"/>
  <c r="T11" i="3"/>
  <c r="T6" i="3" s="1"/>
  <c r="U11" i="3"/>
  <c r="U6" i="3" s="1"/>
  <c r="V11" i="3"/>
  <c r="W11" i="3"/>
  <c r="X11" i="3"/>
  <c r="Y11" i="3"/>
  <c r="Z11" i="3"/>
  <c r="Z6" i="3" s="1"/>
  <c r="AA11" i="3"/>
  <c r="AA6" i="3" s="1"/>
  <c r="AB11" i="3"/>
  <c r="AC11" i="3"/>
  <c r="AD11" i="3"/>
  <c r="AE11" i="3"/>
  <c r="AF11" i="3"/>
  <c r="AF6" i="3" s="1"/>
  <c r="AG11" i="3"/>
  <c r="AG6" i="3" s="1"/>
  <c r="AH11" i="3"/>
  <c r="AI11" i="3"/>
  <c r="AJ11" i="3"/>
  <c r="AK11" i="3"/>
  <c r="AL11" i="3"/>
  <c r="AL6" i="3" s="1"/>
  <c r="AM11" i="3"/>
  <c r="AM6" i="3" s="1"/>
  <c r="AN11" i="3"/>
  <c r="AO11" i="3"/>
  <c r="AP11" i="3"/>
  <c r="AQ11" i="3"/>
  <c r="AR11" i="3"/>
  <c r="AR6" i="3" s="1"/>
  <c r="AS11" i="3"/>
  <c r="AS6" i="3" s="1"/>
  <c r="AT11" i="3"/>
  <c r="AU11" i="3"/>
  <c r="AV11" i="3"/>
  <c r="AW11" i="3"/>
  <c r="AX11" i="3"/>
  <c r="AX6" i="3" s="1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E21" i="3"/>
  <c r="E11" i="3"/>
  <c r="E7" i="3"/>
  <c r="S21" i="1"/>
  <c r="R21" i="1"/>
  <c r="R5" i="1" s="1"/>
  <c r="N21" i="1"/>
  <c r="M21" i="1"/>
  <c r="J21" i="1"/>
  <c r="S11" i="1"/>
  <c r="R11" i="1"/>
  <c r="N11" i="1"/>
  <c r="M11" i="1"/>
  <c r="J11" i="1"/>
  <c r="S7" i="1"/>
  <c r="R7" i="1"/>
  <c r="R6" i="1"/>
  <c r="N7" i="1"/>
  <c r="M7" i="1"/>
  <c r="J7" i="1"/>
  <c r="J6" i="1" s="1"/>
  <c r="AW5" i="3" l="1"/>
  <c r="AQ5" i="3"/>
  <c r="AK5" i="3"/>
  <c r="AE5" i="3"/>
  <c r="Y5" i="3"/>
  <c r="S5" i="3"/>
  <c r="M5" i="3"/>
  <c r="G5" i="3"/>
  <c r="AS5" i="3"/>
  <c r="AM5" i="3"/>
  <c r="AG5" i="3"/>
  <c r="AA5" i="3"/>
  <c r="U5" i="3"/>
  <c r="O5" i="3"/>
  <c r="I5" i="3"/>
  <c r="AV5" i="3"/>
  <c r="AP5" i="3"/>
  <c r="AJ5" i="3"/>
  <c r="AD5" i="3"/>
  <c r="X5" i="3"/>
  <c r="R5" i="3"/>
  <c r="L5" i="3"/>
  <c r="F5" i="3"/>
  <c r="AX5" i="3"/>
  <c r="AR5" i="3"/>
  <c r="AL5" i="3"/>
  <c r="AF5" i="3"/>
  <c r="Z5" i="3"/>
  <c r="T5" i="3"/>
  <c r="N5" i="3"/>
  <c r="H5" i="3"/>
  <c r="AU5" i="3"/>
  <c r="AO5" i="3"/>
  <c r="AI5" i="3"/>
  <c r="AC5" i="3"/>
  <c r="W5" i="3"/>
  <c r="Q5" i="3"/>
  <c r="K6" i="3"/>
  <c r="K5" i="3" s="1"/>
  <c r="AT6" i="3"/>
  <c r="AT5" i="3" s="1"/>
  <c r="AN6" i="3"/>
  <c r="AN5" i="3" s="1"/>
  <c r="AH6" i="3"/>
  <c r="AH5" i="3" s="1"/>
  <c r="AB6" i="3"/>
  <c r="AB5" i="3" s="1"/>
  <c r="V6" i="3"/>
  <c r="V5" i="3" s="1"/>
  <c r="P6" i="3"/>
  <c r="P5" i="3" s="1"/>
  <c r="J6" i="3"/>
  <c r="J5" i="3" s="1"/>
  <c r="E6" i="3"/>
  <c r="E5" i="3" s="1"/>
  <c r="M6" i="1"/>
  <c r="M5" i="1" s="1"/>
  <c r="J5" i="1"/>
  <c r="S6" i="1"/>
  <c r="S5" i="1" s="1"/>
  <c r="N6" i="1"/>
  <c r="N5" i="1" s="1"/>
</calcChain>
</file>

<file path=xl/sharedStrings.xml><?xml version="1.0" encoding="utf-8"?>
<sst xmlns="http://schemas.openxmlformats.org/spreadsheetml/2006/main" count="418" uniqueCount="268">
  <si>
    <t>구분</t>
    <phoneticPr fontId="3" type="noConversion"/>
  </si>
  <si>
    <t xml:space="preserve"> 직군</t>
    <phoneticPr fontId="3" type="noConversion"/>
  </si>
  <si>
    <t>선발
예정인원
(①)</t>
    <phoneticPr fontId="3" type="noConversion"/>
  </si>
  <si>
    <t>필기합격</t>
    <phoneticPr fontId="3" type="noConversion"/>
  </si>
  <si>
    <t>최종합격</t>
    <phoneticPr fontId="3" type="noConversion"/>
  </si>
  <si>
    <t>직렬</t>
    <phoneticPr fontId="4" type="noConversion"/>
  </si>
  <si>
    <t>직류(분야)</t>
    <phoneticPr fontId="4" type="noConversion"/>
  </si>
  <si>
    <t>직급</t>
    <phoneticPr fontId="4" type="noConversion"/>
  </si>
  <si>
    <t>인원
(②)</t>
    <phoneticPr fontId="3" type="noConversion"/>
  </si>
  <si>
    <t>여성</t>
    <phoneticPr fontId="3" type="noConversion"/>
  </si>
  <si>
    <t>경쟁률
(②/①)</t>
    <phoneticPr fontId="3" type="noConversion"/>
  </si>
  <si>
    <t>인원
(③)</t>
    <phoneticPr fontId="3" type="noConversion"/>
  </si>
  <si>
    <t>여성</t>
    <phoneticPr fontId="3" type="noConversion"/>
  </si>
  <si>
    <t>응시율
(③/②)</t>
    <phoneticPr fontId="3" type="noConversion"/>
  </si>
  <si>
    <t>경쟁률
(③/①)</t>
    <phoneticPr fontId="3" type="noConversion"/>
  </si>
  <si>
    <t>인원</t>
    <phoneticPr fontId="3" type="noConversion"/>
  </si>
  <si>
    <t>합격선</t>
    <phoneticPr fontId="3" type="noConversion"/>
  </si>
  <si>
    <t>양성
성별</t>
    <phoneticPr fontId="3" type="noConversion"/>
  </si>
  <si>
    <t>양성
합격선</t>
    <phoneticPr fontId="3" type="noConversion"/>
  </si>
  <si>
    <t>인원
(④)</t>
    <phoneticPr fontId="3" type="noConversion"/>
  </si>
  <si>
    <t>여성
(⑤)</t>
    <phoneticPr fontId="3" type="noConversion"/>
  </si>
  <si>
    <t>여성
(⑤)</t>
    <phoneticPr fontId="3" type="noConversion"/>
  </si>
  <si>
    <t>총계</t>
    <phoneticPr fontId="3" type="noConversion"/>
  </si>
  <si>
    <t>일반토목</t>
  </si>
  <si>
    <t>일반토목(장애인)</t>
  </si>
  <si>
    <t>일반토목(저소득층)</t>
  </si>
  <si>
    <t>연령별 합격자 현황</t>
    <phoneticPr fontId="3" type="noConversion"/>
  </si>
  <si>
    <t>학력별 합격자 현황</t>
    <phoneticPr fontId="3" type="noConversion"/>
  </si>
  <si>
    <t>거주지별 합격자 현황</t>
    <phoneticPr fontId="3" type="noConversion"/>
  </si>
  <si>
    <t>성적별 합격자 현황</t>
    <phoneticPr fontId="3" type="noConversion"/>
  </si>
  <si>
    <t>가산점별 합격자 현황</t>
    <phoneticPr fontId="3" type="noConversion"/>
  </si>
  <si>
    <t>20세 
미만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</si>
  <si>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</si>
  <si>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</si>
  <si>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</si>
  <si>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</si>
  <si>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대학원
이상</t>
    <phoneticPr fontId="3" type="noConversion"/>
  </si>
  <si>
    <t>대학
졸업</t>
    <phoneticPr fontId="3" type="noConversion"/>
  </si>
  <si>
    <t>대학재
.중퇴</t>
    <phoneticPr fontId="3" type="noConversion"/>
  </si>
  <si>
    <t>전문대
졸업</t>
    <phoneticPr fontId="3" type="noConversion"/>
  </si>
  <si>
    <t>전문대
재.중퇴</t>
    <phoneticPr fontId="3" type="noConversion"/>
  </si>
  <si>
    <t>고졸
이하</t>
    <phoneticPr fontId="3" type="noConversion"/>
  </si>
  <si>
    <t>서울</t>
    <phoneticPr fontId="3" type="noConversion"/>
  </si>
  <si>
    <t>부산</t>
    <phoneticPr fontId="3" type="noConversion"/>
  </si>
  <si>
    <t>대구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</si>
  <si>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</si>
  <si>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</si>
  <si>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</si>
  <si>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</si>
  <si>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</si>
  <si>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</si>
  <si>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</si>
  <si>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</si>
  <si>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</si>
  <si>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</si>
  <si>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</si>
  <si>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</si>
  <si>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</si>
  <si>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세종</t>
    <phoneticPr fontId="3" type="noConversion"/>
  </si>
  <si>
    <t>95
이상</t>
    <phoneticPr fontId="3" type="noConversion"/>
  </si>
  <si>
    <t>90이상
95미만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</si>
  <si>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</si>
  <si>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</si>
  <si>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</si>
  <si>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</si>
  <si>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</si>
  <si>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</si>
  <si>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</si>
  <si>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</si>
  <si>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</si>
  <si>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취업
만</t>
    <phoneticPr fontId="3" type="noConversion"/>
  </si>
  <si>
    <t>자격
만</t>
    <phoneticPr fontId="3" type="noConversion"/>
  </si>
  <si>
    <t>취업
+자격</t>
    <phoneticPr fontId="3" type="noConversion"/>
  </si>
  <si>
    <t>가산
없음</t>
    <phoneticPr fontId="3" type="noConversion"/>
  </si>
  <si>
    <t>사회복지</t>
  </si>
  <si>
    <t>사회복지(장애인)</t>
  </si>
  <si>
    <t>사회복지(저소득층)</t>
  </si>
  <si>
    <t>간호</t>
  </si>
  <si>
    <t>경력경쟁</t>
    <phoneticPr fontId="3" type="noConversion"/>
  </si>
  <si>
    <t>기술직군</t>
    <phoneticPr fontId="3" type="noConversion"/>
  </si>
  <si>
    <t>9급</t>
  </si>
  <si>
    <t>기계시설</t>
  </si>
  <si>
    <t>기계시설(장애인)</t>
  </si>
  <si>
    <t>기계시설(저소득층)</t>
  </si>
  <si>
    <t>전기시설</t>
  </si>
  <si>
    <t>전기시설(장애인)</t>
  </si>
  <si>
    <t>8급</t>
  </si>
  <si>
    <t>사회복지</t>
    <phoneticPr fontId="3" type="noConversion"/>
  </si>
  <si>
    <t>시설</t>
    <phoneticPr fontId="3" type="noConversion"/>
  </si>
  <si>
    <t>시설관리</t>
    <phoneticPr fontId="3" type="noConversion"/>
  </si>
  <si>
    <t>전기시설(저소득층)</t>
    <phoneticPr fontId="3" type="noConversion"/>
  </si>
  <si>
    <t>간호</t>
    <phoneticPr fontId="3" type="noConversion"/>
  </si>
  <si>
    <t>2020. 1. 17.(금) 현재</t>
    <phoneticPr fontId="3" type="noConversion"/>
  </si>
  <si>
    <t>공개경쟁</t>
    <phoneticPr fontId="3" type="noConversion"/>
  </si>
  <si>
    <t>소계</t>
    <phoneticPr fontId="3" type="noConversion"/>
  </si>
  <si>
    <t>행정직군</t>
    <phoneticPr fontId="3" type="noConversion"/>
  </si>
  <si>
    <t>2020년도 서울특별시 지방공무원 제1회 공개경쟁 및 경력경쟁 임용시험 현황</t>
    <phoneticPr fontId="3" type="noConversion"/>
  </si>
  <si>
    <t xml:space="preserve">○ 필기시험: 2020. 6. 13.(토)    </t>
    <phoneticPr fontId="3" type="noConversion"/>
  </si>
  <si>
    <t>행정</t>
  </si>
  <si>
    <t>일반행정</t>
  </si>
  <si>
    <t>세무</t>
  </si>
  <si>
    <t>지방세</t>
  </si>
  <si>
    <t>전산</t>
  </si>
  <si>
    <t>공업</t>
  </si>
  <si>
    <t>일반기계</t>
  </si>
  <si>
    <t>일반전기</t>
  </si>
  <si>
    <t>녹지</t>
  </si>
  <si>
    <t>산림자원</t>
  </si>
  <si>
    <t>조경</t>
  </si>
  <si>
    <t>보건</t>
  </si>
  <si>
    <t>환경</t>
  </si>
  <si>
    <t>일반환경</t>
  </si>
  <si>
    <t>시설</t>
  </si>
  <si>
    <t>건축</t>
  </si>
  <si>
    <t>방송통신</t>
  </si>
  <si>
    <t>통신기술</t>
  </si>
  <si>
    <t>지적</t>
  </si>
  <si>
    <t>일반화공</t>
  </si>
  <si>
    <t>사서</t>
  </si>
  <si>
    <t>방호</t>
  </si>
  <si>
    <t>속기</t>
  </si>
  <si>
    <t>농업</t>
  </si>
  <si>
    <t>일반농업</t>
  </si>
  <si>
    <t>축산</t>
  </si>
  <si>
    <t>방재안전</t>
  </si>
  <si>
    <t>시설관리</t>
  </si>
  <si>
    <t>해양수산</t>
  </si>
  <si>
    <t>선박항해</t>
  </si>
  <si>
    <t>의료기술</t>
  </si>
  <si>
    <t>운전</t>
  </si>
  <si>
    <t>일반행정(장애인)</t>
  </si>
  <si>
    <t>일반행정(저소득층)</t>
  </si>
  <si>
    <t>지방세(장애인)</t>
  </si>
  <si>
    <t>지방세(저소득층)</t>
  </si>
  <si>
    <t>전산(장애인)</t>
  </si>
  <si>
    <t>전산(저소득층)</t>
  </si>
  <si>
    <t>방호(저소득층)</t>
  </si>
  <si>
    <t>일반기계(장애인)</t>
  </si>
  <si>
    <t>일반기계(저소득층)</t>
  </si>
  <si>
    <t>일반전기(장애인)</t>
  </si>
  <si>
    <t>일반전기(저소득층)</t>
  </si>
  <si>
    <t>일반화공(장애인)</t>
  </si>
  <si>
    <t>일반화공(저소득층)</t>
  </si>
  <si>
    <t>산림자원(저소득층)</t>
  </si>
  <si>
    <t>조경(저소득층)</t>
  </si>
  <si>
    <t>보건(장애인)</t>
  </si>
  <si>
    <t>보건(저소득층)</t>
  </si>
  <si>
    <t>일반환경(장애인)</t>
  </si>
  <si>
    <t>일반환경(저소득층)</t>
  </si>
  <si>
    <t>건축(장애인)</t>
  </si>
  <si>
    <t>건축(저소득층)</t>
  </si>
  <si>
    <t>통신기술(장애인)</t>
  </si>
  <si>
    <t>통신기술(저소득층)</t>
  </si>
  <si>
    <t>전기시설(저소득층)</t>
  </si>
  <si>
    <t>의료기술(임상병리)</t>
  </si>
  <si>
    <t>의료기술(방사선)</t>
  </si>
  <si>
    <t>의료기술(물리치료)</t>
  </si>
  <si>
    <t>지적(장애인)</t>
  </si>
  <si>
    <t>15.0:1</t>
  </si>
  <si>
    <t>6.0:1</t>
  </si>
  <si>
    <t>3.8:1</t>
  </si>
  <si>
    <t>3.0:1</t>
  </si>
  <si>
    <t>3.5:1</t>
  </si>
  <si>
    <t>2.0:1</t>
  </si>
  <si>
    <t>1.5:1</t>
  </si>
  <si>
    <t>1.0:1</t>
  </si>
  <si>
    <t>0.3:1</t>
  </si>
  <si>
    <t>1.3:1</t>
  </si>
  <si>
    <t>2.5:1</t>
  </si>
  <si>
    <t>공개경쟁</t>
    <phoneticPr fontId="3" type="noConversion"/>
  </si>
  <si>
    <t>기술직군</t>
    <phoneticPr fontId="3" type="noConversion"/>
  </si>
  <si>
    <t>경력경쟁</t>
    <phoneticPr fontId="3" type="noConversion"/>
  </si>
  <si>
    <t>소계</t>
    <phoneticPr fontId="3" type="noConversion"/>
  </si>
  <si>
    <t>20.6:1</t>
  </si>
  <si>
    <t>20.5:1</t>
  </si>
  <si>
    <t>6.5:1</t>
  </si>
  <si>
    <t>16.4:1</t>
  </si>
  <si>
    <t>17.0:1</t>
  </si>
  <si>
    <t>14.0:1</t>
  </si>
  <si>
    <t>35.4:1</t>
  </si>
  <si>
    <t>2.3:1</t>
  </si>
  <si>
    <t>8.3:1</t>
  </si>
  <si>
    <t>6.7:1</t>
  </si>
  <si>
    <t>6.1:1</t>
  </si>
  <si>
    <t>9.2:1</t>
  </si>
  <si>
    <t>15.2:1</t>
  </si>
  <si>
    <t>22.3:1</t>
  </si>
  <si>
    <t>7.4:1</t>
  </si>
  <si>
    <t>5.1:1</t>
  </si>
  <si>
    <t>38.2:1</t>
  </si>
  <si>
    <t>5.0:1</t>
  </si>
  <si>
    <t>4.8:1</t>
  </si>
  <si>
    <t>101.0:1</t>
  </si>
  <si>
    <t>70.7:1</t>
  </si>
  <si>
    <t>71.0:1</t>
  </si>
  <si>
    <t>12.7:1</t>
  </si>
  <si>
    <t>11.4:1</t>
  </si>
  <si>
    <t>13.9:1</t>
  </si>
  <si>
    <t>2.7:1</t>
  </si>
  <si>
    <t>34.7:1</t>
  </si>
  <si>
    <t>14.4:1</t>
  </si>
  <si>
    <t>12.1:1</t>
  </si>
  <si>
    <t>19.1:1</t>
  </si>
  <si>
    <t>1.2:1</t>
  </si>
  <si>
    <t>9.1:1</t>
  </si>
  <si>
    <t>27.7:1</t>
  </si>
  <si>
    <t>9.7:1</t>
  </si>
  <si>
    <t>86.7:1</t>
  </si>
  <si>
    <t>11.6:1</t>
  </si>
  <si>
    <t>2.4:1</t>
  </si>
  <si>
    <t>2.1:1</t>
  </si>
  <si>
    <t>15.3:1</t>
  </si>
  <si>
    <t>29.0:1</t>
  </si>
  <si>
    <t>66.2:1</t>
  </si>
  <si>
    <t>45.0:1</t>
  </si>
  <si>
    <t>38.3:1</t>
  </si>
  <si>
    <t>12.8:1</t>
  </si>
  <si>
    <t>16.2:1</t>
  </si>
  <si>
    <t>2020년도 서울특별시 지방공무원 제1·2회 공개경쟁 및 경력경쟁 임용시험 현황</t>
    <phoneticPr fontId="3" type="noConversion"/>
  </si>
  <si>
    <t>20.4:1</t>
  </si>
  <si>
    <t>6.9:1</t>
  </si>
  <si>
    <t>13.8:1</t>
  </si>
  <si>
    <t>26.6:1</t>
  </si>
  <si>
    <t>39.2:1</t>
  </si>
  <si>
    <t>8.0:1</t>
  </si>
  <si>
    <t>9.8:1</t>
  </si>
  <si>
    <t>11.0:1</t>
  </si>
  <si>
    <t>4.6:1</t>
  </si>
  <si>
    <t>3.2:1</t>
  </si>
  <si>
    <t>19.4:1</t>
  </si>
  <si>
    <t>4.1:1</t>
  </si>
  <si>
    <t>4.0:1</t>
  </si>
  <si>
    <t>4.5:1</t>
  </si>
  <si>
    <t>7.7:1</t>
  </si>
  <si>
    <t>2.2:1</t>
  </si>
  <si>
    <t>23.0:1</t>
  </si>
  <si>
    <t>37.4:1</t>
  </si>
  <si>
    <t>31.7:1</t>
  </si>
  <si>
    <t>5.2:1</t>
  </si>
  <si>
    <t>1.7:1</t>
  </si>
  <si>
    <t>13.3:1</t>
  </si>
  <si>
    <t>10.2:1</t>
  </si>
  <si>
    <t>4.4:1</t>
  </si>
  <si>
    <t>4.7:1</t>
  </si>
  <si>
    <t>6.4:1</t>
  </si>
  <si>
    <t>6.3:1</t>
  </si>
  <si>
    <t>4.3:1</t>
  </si>
  <si>
    <t>7.0:1</t>
  </si>
  <si>
    <t>0.5:1</t>
  </si>
  <si>
    <t>0.2:1</t>
  </si>
  <si>
    <t>0.8:1</t>
  </si>
  <si>
    <t>0.7:1</t>
  </si>
  <si>
    <t>4.9:1</t>
  </si>
  <si>
    <t>50.3:1</t>
  </si>
  <si>
    <t>1.4:1</t>
  </si>
  <si>
    <t>6.2:1</t>
  </si>
  <si>
    <t>0.9:1</t>
  </si>
  <si>
    <t>8.8:1</t>
  </si>
  <si>
    <t>12.5:1</t>
  </si>
  <si>
    <t>35.7:1</t>
  </si>
  <si>
    <t>21.7:1</t>
  </si>
  <si>
    <t>21.6:1</t>
  </si>
  <si>
    <t>7.3:1</t>
  </si>
  <si>
    <t>10.7:1</t>
  </si>
  <si>
    <t>9.6:1</t>
  </si>
  <si>
    <t>2020. 6. 13.(토) 10:00 현재</t>
    <phoneticPr fontId="3" type="noConversion"/>
  </si>
  <si>
    <t>접수</t>
    <phoneticPr fontId="3" type="noConversion"/>
  </si>
  <si>
    <t>응시(잠정)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</si>
</sst>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0_-;\-* #,##0.00_-;_-* &quot;-&quot;_-;_-@_-"/>
    <numFmt numFmtId="177" formatCode="0.0%"/>
  </numFmts>
  <fonts count="14" x14ac:knownFonts="1">
    <font>
      <sz val="9"/>
      <color theme="1"/>
      <name val="돋움체"/>
      <family val="2"/>
      <charset val="129"/>
    </font>
    <font>
      <sz val="9"/>
      <color theme="1"/>
      <name val="돋움체"/>
      <family val="2"/>
      <charset val="129"/>
    </font>
    <font>
      <sz val="16"/>
      <color theme="1"/>
      <name val="HY견고딕"/>
      <family val="1"/>
      <charset val="129"/>
    </font>
    <font>
      <sz val="8"/>
      <name val="돋움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2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HY견고딕"/>
      <family val="1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rgb="FF000000"/>
      </top>
      <bottom style="double">
        <color auto="1"/>
      </bottom>
      <diagonal/>
    </border>
    <border>
      <left style="hair">
        <color auto="1"/>
      </left>
      <right style="thin">
        <color indexed="64"/>
      </right>
      <top style="hair">
        <color rgb="FF000000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double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rgb="FF000000"/>
      </top>
      <bottom style="double">
        <color auto="1"/>
      </bottom>
      <diagonal/>
    </border>
    <border>
      <left style="thin">
        <color auto="1"/>
      </left>
      <right style="hair">
        <color rgb="FF000000"/>
      </right>
      <top style="medium">
        <color auto="1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auto="1"/>
      </top>
      <bottom style="hair">
        <color rgb="FF000000"/>
      </bottom>
      <diagonal/>
    </border>
    <border>
      <left style="hair">
        <color rgb="FF000000"/>
      </left>
      <right style="thin">
        <color auto="1"/>
      </right>
      <top style="medium">
        <color auto="1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auto="1"/>
      </left>
      <right/>
      <top style="hair">
        <color rgb="FF000000"/>
      </top>
      <bottom style="double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Border="0"/>
    <xf numFmtId="0" fontId="6" fillId="0" borderId="0">
      <alignment vertical="center"/>
    </xf>
  </cellStyleXfs>
  <cellXfs count="26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176" fontId="2" fillId="0" borderId="0" xfId="1" applyNumberFormat="1" applyFont="1" applyAlignment="1">
      <alignment horizontal="centerContinuous" vertical="center"/>
    </xf>
    <xf numFmtId="41" fontId="2" fillId="0" borderId="0" xfId="1" applyFont="1" applyAlignment="1">
      <alignment horizontal="centerContinuous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176" fontId="0" fillId="0" borderId="0" xfId="1" applyNumberFormat="1" applyFont="1">
      <alignment vertical="center"/>
    </xf>
    <xf numFmtId="41" fontId="0" fillId="0" borderId="0" xfId="1" applyFont="1" applyBorder="1">
      <alignment vertical="center"/>
    </xf>
    <xf numFmtId="0" fontId="0" fillId="0" borderId="0" xfId="0" applyBorder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Continuous" vertical="center"/>
    </xf>
    <xf numFmtId="9" fontId="9" fillId="2" borderId="6" xfId="2" applyFont="1" applyFill="1" applyBorder="1" applyAlignment="1">
      <alignment horizontal="center" vertical="center"/>
    </xf>
    <xf numFmtId="9" fontId="9" fillId="2" borderId="7" xfId="2" applyFont="1" applyFill="1" applyBorder="1" applyAlignment="1">
      <alignment horizontal="center" vertical="center" wrapText="1"/>
    </xf>
    <xf numFmtId="9" fontId="9" fillId="2" borderId="9" xfId="2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41" fontId="9" fillId="3" borderId="59" xfId="1" applyFont="1" applyFill="1" applyBorder="1" applyAlignment="1">
      <alignment horizontal="right" vertical="center"/>
    </xf>
    <xf numFmtId="41" fontId="9" fillId="3" borderId="17" xfId="1" applyFont="1" applyFill="1" applyBorder="1" applyAlignment="1">
      <alignment horizontal="right" vertical="center"/>
    </xf>
    <xf numFmtId="41" fontId="9" fillId="3" borderId="20" xfId="1" applyFont="1" applyFill="1" applyBorder="1" applyAlignment="1">
      <alignment horizontal="right" vertical="center"/>
    </xf>
    <xf numFmtId="41" fontId="10" fillId="0" borderId="45" xfId="1" applyFont="1" applyFill="1" applyBorder="1" applyAlignment="1">
      <alignment horizontal="left" vertical="center"/>
    </xf>
    <xf numFmtId="41" fontId="9" fillId="0" borderId="26" xfId="1" applyFont="1" applyFill="1" applyBorder="1">
      <alignment vertical="center"/>
    </xf>
    <xf numFmtId="41" fontId="9" fillId="0" borderId="27" xfId="1" applyFont="1" applyFill="1" applyBorder="1" applyAlignment="1">
      <alignment horizontal="right" vertical="center"/>
    </xf>
    <xf numFmtId="41" fontId="9" fillId="0" borderId="0" xfId="1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>
      <alignment vertical="center"/>
    </xf>
    <xf numFmtId="176" fontId="9" fillId="0" borderId="0" xfId="1" applyNumberFormat="1" applyFont="1">
      <alignment vertical="center"/>
    </xf>
    <xf numFmtId="41" fontId="9" fillId="0" borderId="0" xfId="1" applyFont="1" applyBorder="1" applyAlignment="1">
      <alignment horizontal="right" vertical="center"/>
    </xf>
    <xf numFmtId="176" fontId="9" fillId="0" borderId="32" xfId="1" applyNumberFormat="1" applyFont="1" applyBorder="1">
      <alignment vertical="center"/>
    </xf>
    <xf numFmtId="176" fontId="9" fillId="0" borderId="32" xfId="1" applyNumberFormat="1" applyFont="1" applyBorder="1" applyAlignment="1">
      <alignment horizontal="right" vertical="center"/>
    </xf>
    <xf numFmtId="0" fontId="9" fillId="2" borderId="1" xfId="0" applyNumberFormat="1" applyFont="1" applyFill="1" applyBorder="1" applyAlignment="1">
      <alignment horizontal="centerContinuous" vertical="center"/>
    </xf>
    <xf numFmtId="0" fontId="9" fillId="2" borderId="4" xfId="0" applyNumberFormat="1" applyFont="1" applyFill="1" applyBorder="1" applyAlignment="1">
      <alignment horizontal="centerContinuous" vertical="center"/>
    </xf>
    <xf numFmtId="9" fontId="9" fillId="2" borderId="0" xfId="2" applyFont="1" applyFill="1">
      <alignment vertical="center"/>
    </xf>
    <xf numFmtId="0" fontId="9" fillId="2" borderId="10" xfId="0" applyNumberFormat="1" applyFont="1" applyFill="1" applyBorder="1" applyAlignment="1">
      <alignment horizontal="center" vertical="center" wrapText="1"/>
    </xf>
    <xf numFmtId="0" fontId="9" fillId="2" borderId="7" xfId="0" applyNumberFormat="1" applyFont="1" applyFill="1" applyBorder="1" applyAlignment="1">
      <alignment horizontal="center" vertical="center" wrapText="1"/>
    </xf>
    <xf numFmtId="176" fontId="9" fillId="2" borderId="7" xfId="1" applyNumberFormat="1" applyFont="1" applyFill="1" applyBorder="1" applyAlignment="1">
      <alignment horizontal="center" vertical="center" wrapText="1"/>
    </xf>
    <xf numFmtId="9" fontId="9" fillId="2" borderId="8" xfId="2" applyFont="1" applyFill="1" applyBorder="1" applyAlignment="1">
      <alignment horizontal="center" vertical="center" wrapText="1"/>
    </xf>
    <xf numFmtId="41" fontId="9" fillId="3" borderId="43" xfId="1" applyFont="1" applyFill="1" applyBorder="1" applyAlignment="1">
      <alignment horizontal="right" vertical="center"/>
    </xf>
    <xf numFmtId="41" fontId="9" fillId="3" borderId="48" xfId="1" applyFont="1" applyFill="1" applyBorder="1" applyAlignment="1">
      <alignment horizontal="right" vertical="center"/>
    </xf>
    <xf numFmtId="41" fontId="9" fillId="3" borderId="11" xfId="1" applyFont="1" applyFill="1" applyBorder="1">
      <alignment vertical="center"/>
    </xf>
    <xf numFmtId="41" fontId="9" fillId="3" borderId="16" xfId="1" applyFont="1" applyFill="1" applyBorder="1" applyAlignment="1">
      <alignment horizontal="right" vertical="center"/>
    </xf>
    <xf numFmtId="41" fontId="9" fillId="3" borderId="14" xfId="1" applyFont="1" applyFill="1" applyBorder="1" applyAlignment="1">
      <alignment horizontal="right" vertical="center"/>
    </xf>
    <xf numFmtId="41" fontId="9" fillId="3" borderId="13" xfId="1" applyFont="1" applyFill="1" applyBorder="1">
      <alignment vertical="center"/>
    </xf>
    <xf numFmtId="41" fontId="9" fillId="3" borderId="19" xfId="1" applyFont="1" applyFill="1" applyBorder="1" applyAlignment="1">
      <alignment horizontal="right" vertical="center"/>
    </xf>
    <xf numFmtId="41" fontId="9" fillId="3" borderId="22" xfId="1" applyFont="1" applyFill="1" applyBorder="1" applyAlignment="1">
      <alignment horizontal="right" vertical="center"/>
    </xf>
    <xf numFmtId="41" fontId="9" fillId="0" borderId="31" xfId="1" applyNumberFormat="1" applyFont="1" applyFill="1" applyBorder="1" applyAlignment="1">
      <alignment horizontal="left" vertical="center"/>
    </xf>
    <xf numFmtId="41" fontId="10" fillId="0" borderId="26" xfId="1" applyNumberFormat="1" applyFont="1" applyFill="1" applyBorder="1" applyAlignment="1">
      <alignment vertical="center"/>
    </xf>
    <xf numFmtId="41" fontId="10" fillId="0" borderId="29" xfId="1" applyNumberFormat="1" applyFont="1" applyFill="1" applyBorder="1" applyAlignment="1">
      <alignment horizontal="center" vertical="center"/>
    </xf>
    <xf numFmtId="41" fontId="9" fillId="0" borderId="30" xfId="1" applyFont="1" applyFill="1" applyBorder="1" applyAlignment="1">
      <alignment horizontal="right" vertical="center"/>
    </xf>
    <xf numFmtId="41" fontId="9" fillId="0" borderId="26" xfId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horizontal="right" vertical="center"/>
    </xf>
    <xf numFmtId="41" fontId="9" fillId="0" borderId="28" xfId="1" applyFont="1" applyFill="1" applyBorder="1" applyAlignment="1">
      <alignment horizontal="right" vertical="center"/>
    </xf>
    <xf numFmtId="41" fontId="9" fillId="0" borderId="12" xfId="1" applyNumberFormat="1" applyFont="1" applyFill="1" applyBorder="1" applyAlignment="1">
      <alignment horizontal="left" vertical="center"/>
    </xf>
    <xf numFmtId="41" fontId="9" fillId="0" borderId="22" xfId="1" applyNumberFormat="1" applyFont="1" applyFill="1" applyBorder="1" applyAlignment="1">
      <alignment horizontal="left" vertical="center"/>
    </xf>
    <xf numFmtId="0" fontId="9" fillId="0" borderId="11" xfId="0" applyFont="1" applyFill="1" applyBorder="1">
      <alignment vertical="center"/>
    </xf>
    <xf numFmtId="41" fontId="9" fillId="0" borderId="39" xfId="1" applyFont="1" applyFill="1" applyBorder="1">
      <alignment vertical="center"/>
    </xf>
    <xf numFmtId="41" fontId="9" fillId="0" borderId="57" xfId="1" applyFont="1" applyFill="1" applyBorder="1">
      <alignment vertical="center"/>
    </xf>
    <xf numFmtId="41" fontId="9" fillId="0" borderId="37" xfId="1" applyFont="1" applyFill="1" applyBorder="1">
      <alignment vertical="center"/>
    </xf>
    <xf numFmtId="41" fontId="9" fillId="0" borderId="38" xfId="1" applyFont="1" applyFill="1" applyBorder="1">
      <alignment vertical="center"/>
    </xf>
    <xf numFmtId="0" fontId="9" fillId="3" borderId="0" xfId="0" applyFont="1" applyFill="1">
      <alignment vertical="center"/>
    </xf>
    <xf numFmtId="41" fontId="9" fillId="0" borderId="46" xfId="1" applyFont="1" applyFill="1" applyBorder="1" applyAlignment="1">
      <alignment horizontal="left" vertical="center"/>
    </xf>
    <xf numFmtId="41" fontId="9" fillId="0" borderId="50" xfId="1" applyNumberFormat="1" applyFont="1" applyFill="1" applyBorder="1" applyAlignment="1">
      <alignment horizontal="left" vertical="center"/>
    </xf>
    <xf numFmtId="41" fontId="10" fillId="0" borderId="41" xfId="1" applyNumberFormat="1" applyFont="1" applyFill="1" applyBorder="1" applyAlignment="1">
      <alignment vertical="center"/>
    </xf>
    <xf numFmtId="41" fontId="10" fillId="0" borderId="51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9" fillId="0" borderId="0" xfId="1" applyNumberFormat="1" applyFont="1" applyAlignment="1">
      <alignment horizontal="centerContinuous" vertical="center"/>
    </xf>
    <xf numFmtId="41" fontId="9" fillId="0" borderId="0" xfId="1" applyFont="1" applyAlignment="1">
      <alignment horizontal="centerContinuous" vertical="center"/>
    </xf>
    <xf numFmtId="41" fontId="9" fillId="0" borderId="0" xfId="1" applyFont="1" applyBorder="1">
      <alignment vertical="center"/>
    </xf>
    <xf numFmtId="0" fontId="9" fillId="0" borderId="0" xfId="0" applyFont="1" applyBorder="1">
      <alignment vertical="center"/>
    </xf>
    <xf numFmtId="41" fontId="9" fillId="0" borderId="32" xfId="1" applyFont="1" applyBorder="1" applyAlignment="1">
      <alignment horizontal="center" vertical="center"/>
    </xf>
    <xf numFmtId="41" fontId="9" fillId="0" borderId="32" xfId="1" applyFont="1" applyBorder="1" applyAlignment="1">
      <alignment horizontal="left" vertical="center"/>
    </xf>
    <xf numFmtId="0" fontId="9" fillId="0" borderId="32" xfId="0" applyFont="1" applyBorder="1" applyAlignment="1">
      <alignment horizontal="right" vertical="center"/>
    </xf>
    <xf numFmtId="0" fontId="9" fillId="0" borderId="32" xfId="0" applyFont="1" applyBorder="1">
      <alignment vertical="center"/>
    </xf>
    <xf numFmtId="41" fontId="9" fillId="0" borderId="32" xfId="1" applyFont="1" applyBorder="1" applyAlignment="1">
      <alignment horizontal="right" vertical="center"/>
    </xf>
    <xf numFmtId="41" fontId="9" fillId="2" borderId="21" xfId="1" applyFont="1" applyFill="1" applyBorder="1" applyAlignment="1">
      <alignment horizontal="centerContinuous" vertical="center"/>
    </xf>
    <xf numFmtId="0" fontId="9" fillId="2" borderId="23" xfId="0" applyFont="1" applyFill="1" applyBorder="1" applyAlignment="1">
      <alignment horizontal="centerContinuous" vertical="center"/>
    </xf>
    <xf numFmtId="9" fontId="9" fillId="2" borderId="6" xfId="2" applyFont="1" applyFill="1" applyBorder="1" applyAlignment="1">
      <alignment horizontal="center" vertical="center" wrapText="1"/>
    </xf>
    <xf numFmtId="9" fontId="9" fillId="2" borderId="60" xfId="2" applyFont="1" applyFill="1" applyBorder="1" applyAlignment="1">
      <alignment horizontal="center" vertical="center" wrapText="1"/>
    </xf>
    <xf numFmtId="9" fontId="9" fillId="2" borderId="35" xfId="2" applyFont="1" applyFill="1" applyBorder="1" applyAlignment="1">
      <alignment horizontal="center" vertical="center" wrapText="1"/>
    </xf>
    <xf numFmtId="9" fontId="9" fillId="2" borderId="65" xfId="2" applyFont="1" applyFill="1" applyBorder="1" applyAlignment="1">
      <alignment horizontal="center" vertical="center" wrapText="1"/>
    </xf>
    <xf numFmtId="9" fontId="9" fillId="2" borderId="36" xfId="2" applyFont="1" applyFill="1" applyBorder="1" applyAlignment="1">
      <alignment horizontal="center" vertical="center" wrapText="1"/>
    </xf>
    <xf numFmtId="9" fontId="9" fillId="2" borderId="10" xfId="2" applyFont="1" applyFill="1" applyBorder="1" applyAlignment="1">
      <alignment horizontal="center" vertical="center" wrapText="1"/>
    </xf>
    <xf numFmtId="41" fontId="9" fillId="3" borderId="49" xfId="1" applyFont="1" applyFill="1" applyBorder="1" applyAlignment="1">
      <alignment horizontal="right" vertical="center"/>
    </xf>
    <xf numFmtId="41" fontId="9" fillId="3" borderId="56" xfId="1" applyFont="1" applyFill="1" applyBorder="1" applyAlignment="1">
      <alignment horizontal="right" vertical="center"/>
    </xf>
    <xf numFmtId="41" fontId="9" fillId="0" borderId="0" xfId="1" applyFont="1">
      <alignment vertical="center"/>
    </xf>
    <xf numFmtId="41" fontId="9" fillId="3" borderId="15" xfId="1" applyFont="1" applyFill="1" applyBorder="1" applyAlignment="1">
      <alignment horizontal="right" vertical="center"/>
    </xf>
    <xf numFmtId="41" fontId="9" fillId="3" borderId="18" xfId="1" applyFont="1" applyFill="1" applyBorder="1" applyAlignment="1">
      <alignment horizontal="right" vertical="center"/>
    </xf>
    <xf numFmtId="41" fontId="9" fillId="2" borderId="0" xfId="1" applyFont="1" applyFill="1">
      <alignment vertical="center"/>
    </xf>
    <xf numFmtId="41" fontId="9" fillId="3" borderId="24" xfId="1" applyFont="1" applyFill="1" applyBorder="1" applyAlignment="1">
      <alignment horizontal="right" vertical="center"/>
    </xf>
    <xf numFmtId="41" fontId="9" fillId="3" borderId="25" xfId="1" applyFont="1" applyFill="1" applyBorder="1" applyAlignment="1">
      <alignment horizontal="right" vertical="center"/>
    </xf>
    <xf numFmtId="41" fontId="9" fillId="0" borderId="29" xfId="1" applyFont="1" applyFill="1" applyBorder="1" applyAlignment="1">
      <alignment horizontal="right" vertical="center"/>
    </xf>
    <xf numFmtId="41" fontId="9" fillId="0" borderId="40" xfId="1" applyFont="1" applyFill="1" applyBorder="1">
      <alignment vertical="center"/>
    </xf>
    <xf numFmtId="41" fontId="9" fillId="0" borderId="0" xfId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2" borderId="10" xfId="0" applyFont="1" applyFill="1" applyBorder="1" applyAlignment="1">
      <alignment horizontal="center" vertical="center" wrapText="1"/>
    </xf>
    <xf numFmtId="41" fontId="9" fillId="0" borderId="54" xfId="1" applyFont="1" applyFill="1" applyBorder="1" applyAlignment="1">
      <alignment horizontal="right" vertical="center"/>
    </xf>
    <xf numFmtId="41" fontId="9" fillId="0" borderId="54" xfId="1" applyFont="1" applyFill="1" applyBorder="1">
      <alignment vertical="center"/>
    </xf>
    <xf numFmtId="41" fontId="9" fillId="0" borderId="55" xfId="1" applyFont="1" applyFill="1" applyBorder="1">
      <alignment vertical="center"/>
    </xf>
    <xf numFmtId="41" fontId="9" fillId="2" borderId="1" xfId="1" applyFont="1" applyFill="1" applyBorder="1" applyAlignment="1">
      <alignment horizontal="centerContinuous" vertical="center"/>
    </xf>
    <xf numFmtId="41" fontId="9" fillId="2" borderId="10" xfId="1" applyFont="1" applyFill="1" applyBorder="1" applyAlignment="1">
      <alignment horizontal="center" vertical="center" wrapText="1"/>
    </xf>
    <xf numFmtId="176" fontId="9" fillId="2" borderId="9" xfId="1" applyNumberFormat="1" applyFont="1" applyFill="1" applyBorder="1" applyAlignment="1">
      <alignment horizontal="center" vertical="center" wrapText="1"/>
    </xf>
    <xf numFmtId="41" fontId="9" fillId="3" borderId="66" xfId="1" applyFont="1" applyFill="1" applyBorder="1" applyAlignment="1">
      <alignment horizontal="left" vertical="center"/>
    </xf>
    <xf numFmtId="41" fontId="10" fillId="3" borderId="66" xfId="1" applyNumberFormat="1" applyFont="1" applyFill="1" applyBorder="1" applyAlignment="1">
      <alignment vertical="center"/>
    </xf>
    <xf numFmtId="41" fontId="10" fillId="3" borderId="67" xfId="1" applyNumberFormat="1" applyFont="1" applyFill="1" applyBorder="1" applyAlignment="1">
      <alignment horizontal="center" vertical="center"/>
    </xf>
    <xf numFmtId="41" fontId="9" fillId="3" borderId="68" xfId="1" applyFont="1" applyFill="1" applyBorder="1">
      <alignment vertical="center"/>
    </xf>
    <xf numFmtId="41" fontId="10" fillId="3" borderId="70" xfId="1" applyNumberFormat="1" applyFont="1" applyFill="1" applyBorder="1" applyAlignment="1">
      <alignment vertical="center"/>
    </xf>
    <xf numFmtId="41" fontId="10" fillId="3" borderId="71" xfId="1" applyNumberFormat="1" applyFont="1" applyFill="1" applyBorder="1" applyAlignment="1">
      <alignment vertical="center"/>
    </xf>
    <xf numFmtId="41" fontId="10" fillId="3" borderId="69" xfId="1" applyNumberFormat="1" applyFont="1" applyFill="1" applyBorder="1" applyAlignment="1">
      <alignment horizontal="center" vertical="center"/>
    </xf>
    <xf numFmtId="41" fontId="9" fillId="3" borderId="54" xfId="1" applyFont="1" applyFill="1" applyBorder="1">
      <alignment vertical="center"/>
    </xf>
    <xf numFmtId="41" fontId="10" fillId="3" borderId="72" xfId="1" applyFont="1" applyFill="1" applyBorder="1" applyAlignment="1">
      <alignment horizontal="left" vertical="center"/>
    </xf>
    <xf numFmtId="41" fontId="10" fillId="0" borderId="73" xfId="1" applyFont="1" applyFill="1" applyBorder="1" applyAlignment="1">
      <alignment horizontal="left" vertical="center"/>
    </xf>
    <xf numFmtId="41" fontId="9" fillId="0" borderId="0" xfId="1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176" fontId="9" fillId="0" borderId="26" xfId="1" applyNumberFormat="1" applyFont="1" applyFill="1" applyBorder="1">
      <alignment vertical="center"/>
    </xf>
    <xf numFmtId="41" fontId="9" fillId="0" borderId="41" xfId="1" applyFont="1" applyFill="1" applyBorder="1" applyAlignment="1">
      <alignment horizontal="right" vertical="center"/>
    </xf>
    <xf numFmtId="41" fontId="12" fillId="0" borderId="26" xfId="1" applyNumberFormat="1" applyFont="1" applyFill="1" applyBorder="1" applyAlignment="1">
      <alignment vertical="center"/>
    </xf>
    <xf numFmtId="0" fontId="13" fillId="0" borderId="26" xfId="0" applyFont="1" applyFill="1" applyBorder="1">
      <alignment vertical="center"/>
    </xf>
    <xf numFmtId="176" fontId="13" fillId="0" borderId="26" xfId="1" applyNumberFormat="1" applyFont="1" applyFill="1" applyBorder="1">
      <alignment vertical="center"/>
    </xf>
    <xf numFmtId="41" fontId="13" fillId="0" borderId="26" xfId="1" applyFont="1" applyFill="1" applyBorder="1">
      <alignment vertical="center"/>
    </xf>
    <xf numFmtId="0" fontId="13" fillId="0" borderId="27" xfId="0" applyFont="1" applyFill="1" applyBorder="1">
      <alignment vertical="center"/>
    </xf>
    <xf numFmtId="41" fontId="12" fillId="0" borderId="41" xfId="1" applyNumberFormat="1" applyFont="1" applyFill="1" applyBorder="1" applyAlignment="1">
      <alignment vertical="center"/>
    </xf>
    <xf numFmtId="0" fontId="13" fillId="0" borderId="41" xfId="0" applyFont="1" applyFill="1" applyBorder="1">
      <alignment vertical="center"/>
    </xf>
    <xf numFmtId="176" fontId="13" fillId="0" borderId="41" xfId="1" applyNumberFormat="1" applyFont="1" applyFill="1" applyBorder="1">
      <alignment vertical="center"/>
    </xf>
    <xf numFmtId="41" fontId="13" fillId="0" borderId="41" xfId="1" applyFont="1" applyFill="1" applyBorder="1">
      <alignment vertical="center"/>
    </xf>
    <xf numFmtId="0" fontId="13" fillId="0" borderId="42" xfId="0" applyFont="1" applyFill="1" applyBorder="1">
      <alignment vertical="center"/>
    </xf>
    <xf numFmtId="41" fontId="9" fillId="3" borderId="74" xfId="1" applyFont="1" applyFill="1" applyBorder="1" applyAlignment="1">
      <alignment horizontal="left" vertical="center"/>
    </xf>
    <xf numFmtId="41" fontId="10" fillId="3" borderId="74" xfId="1" applyNumberFormat="1" applyFont="1" applyFill="1" applyBorder="1" applyAlignment="1">
      <alignment vertical="center"/>
    </xf>
    <xf numFmtId="176" fontId="9" fillId="3" borderId="43" xfId="1" applyNumberFormat="1" applyFont="1" applyFill="1" applyBorder="1" applyAlignment="1">
      <alignment horizontal="right" vertical="center"/>
    </xf>
    <xf numFmtId="176" fontId="9" fillId="3" borderId="43" xfId="1" applyNumberFormat="1" applyFont="1" applyFill="1" applyBorder="1">
      <alignment vertical="center"/>
    </xf>
    <xf numFmtId="41" fontId="10" fillId="3" borderId="13" xfId="1" applyNumberFormat="1" applyFont="1" applyFill="1" applyBorder="1" applyAlignment="1">
      <alignment vertical="center"/>
    </xf>
    <xf numFmtId="176" fontId="9" fillId="3" borderId="16" xfId="1" applyNumberFormat="1" applyFont="1" applyFill="1" applyBorder="1" applyAlignment="1">
      <alignment horizontal="right" vertical="center"/>
    </xf>
    <xf numFmtId="176" fontId="9" fillId="3" borderId="16" xfId="1" applyNumberFormat="1" applyFont="1" applyFill="1" applyBorder="1">
      <alignment vertical="center"/>
    </xf>
    <xf numFmtId="41" fontId="12" fillId="0" borderId="19" xfId="1" applyNumberFormat="1" applyFont="1" applyFill="1" applyBorder="1" applyAlignment="1">
      <alignment vertical="center"/>
    </xf>
    <xf numFmtId="41" fontId="9" fillId="0" borderId="19" xfId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41" fontId="9" fillId="0" borderId="20" xfId="1" applyFont="1" applyFill="1" applyBorder="1" applyAlignment="1">
      <alignment horizontal="right" vertical="center"/>
    </xf>
    <xf numFmtId="41" fontId="12" fillId="0" borderId="37" xfId="1" applyNumberFormat="1" applyFont="1" applyFill="1" applyBorder="1" applyAlignment="1">
      <alignment vertical="center"/>
    </xf>
    <xf numFmtId="41" fontId="9" fillId="0" borderId="37" xfId="1" applyFont="1" applyFill="1" applyBorder="1" applyAlignment="1">
      <alignment horizontal="right" vertical="center"/>
    </xf>
    <xf numFmtId="0" fontId="9" fillId="0" borderId="37" xfId="0" applyFont="1" applyFill="1" applyBorder="1">
      <alignment vertical="center"/>
    </xf>
    <xf numFmtId="176" fontId="9" fillId="0" borderId="37" xfId="1" applyNumberFormat="1" applyFont="1" applyFill="1" applyBorder="1">
      <alignment vertical="center"/>
    </xf>
    <xf numFmtId="0" fontId="13" fillId="0" borderId="19" xfId="0" applyFont="1" applyFill="1" applyBorder="1">
      <alignment vertical="center"/>
    </xf>
    <xf numFmtId="176" fontId="13" fillId="0" borderId="19" xfId="1" applyNumberFormat="1" applyFont="1" applyFill="1" applyBorder="1">
      <alignment vertical="center"/>
    </xf>
    <xf numFmtId="41" fontId="13" fillId="0" borderId="19" xfId="1" applyFont="1" applyFill="1" applyBorder="1">
      <alignment vertical="center"/>
    </xf>
    <xf numFmtId="0" fontId="13" fillId="0" borderId="20" xfId="0" applyFont="1" applyFill="1" applyBorder="1">
      <alignment vertical="center"/>
    </xf>
    <xf numFmtId="0" fontId="13" fillId="3" borderId="16" xfId="0" applyFont="1" applyFill="1" applyBorder="1">
      <alignment vertical="center"/>
    </xf>
    <xf numFmtId="176" fontId="13" fillId="3" borderId="16" xfId="1" applyNumberFormat="1" applyFont="1" applyFill="1" applyBorder="1">
      <alignment vertical="center"/>
    </xf>
    <xf numFmtId="41" fontId="13" fillId="3" borderId="16" xfId="1" applyFont="1" applyFill="1" applyBorder="1">
      <alignment vertical="center"/>
    </xf>
    <xf numFmtId="0" fontId="13" fillId="3" borderId="17" xfId="0" applyFont="1" applyFill="1" applyBorder="1">
      <alignment vertical="center"/>
    </xf>
    <xf numFmtId="0" fontId="0" fillId="3" borderId="13" xfId="0" applyFill="1" applyBorder="1">
      <alignment vertical="center"/>
    </xf>
    <xf numFmtId="41" fontId="12" fillId="0" borderId="16" xfId="1" applyNumberFormat="1" applyFont="1" applyFill="1" applyBorder="1" applyAlignment="1">
      <alignment vertical="center"/>
    </xf>
    <xf numFmtId="41" fontId="9" fillId="0" borderId="16" xfId="1" applyFont="1" applyFill="1" applyBorder="1" applyAlignment="1">
      <alignment horizontal="right" vertical="center"/>
    </xf>
    <xf numFmtId="0" fontId="13" fillId="0" borderId="16" xfId="0" applyFont="1" applyFill="1" applyBorder="1">
      <alignment vertical="center"/>
    </xf>
    <xf numFmtId="176" fontId="13" fillId="0" borderId="16" xfId="1" applyNumberFormat="1" applyFont="1" applyFill="1" applyBorder="1">
      <alignment vertical="center"/>
    </xf>
    <xf numFmtId="41" fontId="13" fillId="0" borderId="16" xfId="1" applyFont="1" applyFill="1" applyBorder="1">
      <alignment vertical="center"/>
    </xf>
    <xf numFmtId="0" fontId="13" fillId="0" borderId="17" xfId="0" applyFont="1" applyFill="1" applyBorder="1">
      <alignment vertical="center"/>
    </xf>
    <xf numFmtId="0" fontId="0" fillId="0" borderId="13" xfId="0" applyFill="1" applyBorder="1">
      <alignment vertical="center"/>
    </xf>
    <xf numFmtId="41" fontId="12" fillId="0" borderId="30" xfId="1" applyNumberFormat="1" applyFont="1" applyFill="1" applyBorder="1" applyAlignment="1">
      <alignment vertical="center"/>
    </xf>
    <xf numFmtId="41" fontId="12" fillId="0" borderId="57" xfId="1" applyNumberFormat="1" applyFont="1" applyFill="1" applyBorder="1" applyAlignment="1">
      <alignment vertical="center"/>
    </xf>
    <xf numFmtId="41" fontId="12" fillId="0" borderId="18" xfId="1" applyNumberFormat="1" applyFont="1" applyFill="1" applyBorder="1" applyAlignment="1">
      <alignment vertical="center"/>
    </xf>
    <xf numFmtId="41" fontId="10" fillId="3" borderId="76" xfId="1" applyFont="1" applyFill="1" applyBorder="1" applyAlignment="1">
      <alignment horizontal="left" vertical="center"/>
    </xf>
    <xf numFmtId="0" fontId="9" fillId="0" borderId="45" xfId="0" applyFont="1" applyFill="1" applyBorder="1">
      <alignment vertical="center"/>
    </xf>
    <xf numFmtId="41" fontId="9" fillId="0" borderId="77" xfId="1" applyFont="1" applyFill="1" applyBorder="1" applyAlignment="1">
      <alignment horizontal="left" vertical="center"/>
    </xf>
    <xf numFmtId="0" fontId="13" fillId="0" borderId="77" xfId="0" applyFont="1" applyFill="1" applyBorder="1">
      <alignment vertical="center"/>
    </xf>
    <xf numFmtId="41" fontId="12" fillId="0" borderId="58" xfId="1" applyNumberFormat="1" applyFont="1" applyFill="1" applyBorder="1" applyAlignment="1">
      <alignment vertical="center"/>
    </xf>
    <xf numFmtId="41" fontId="13" fillId="3" borderId="76" xfId="1" applyFont="1" applyFill="1" applyBorder="1" applyAlignment="1">
      <alignment horizontal="center" vertical="center"/>
    </xf>
    <xf numFmtId="41" fontId="13" fillId="0" borderId="45" xfId="1" applyFont="1" applyFill="1" applyBorder="1" applyAlignment="1">
      <alignment horizontal="center" vertical="center"/>
    </xf>
    <xf numFmtId="41" fontId="13" fillId="0" borderId="46" xfId="1" applyFont="1" applyFill="1" applyBorder="1" applyAlignment="1">
      <alignment horizontal="center" vertical="center"/>
    </xf>
    <xf numFmtId="41" fontId="9" fillId="0" borderId="25" xfId="1" applyFont="1" applyFill="1" applyBorder="1" applyAlignment="1">
      <alignment horizontal="right" vertical="center"/>
    </xf>
    <xf numFmtId="41" fontId="9" fillId="0" borderId="57" xfId="1" applyFont="1" applyFill="1" applyBorder="1" applyAlignment="1">
      <alignment horizontal="right" vertical="center"/>
    </xf>
    <xf numFmtId="41" fontId="9" fillId="0" borderId="18" xfId="1" applyFont="1" applyFill="1" applyBorder="1" applyAlignment="1">
      <alignment horizontal="right" vertical="center"/>
    </xf>
    <xf numFmtId="41" fontId="9" fillId="0" borderId="58" xfId="1" applyFont="1" applyFill="1" applyBorder="1" applyAlignment="1">
      <alignment horizontal="right" vertical="center"/>
    </xf>
    <xf numFmtId="41" fontId="10" fillId="3" borderId="78" xfId="1" applyNumberFormat="1" applyFont="1" applyFill="1" applyBorder="1" applyAlignment="1">
      <alignment horizontal="center" vertical="center"/>
    </xf>
    <xf numFmtId="41" fontId="10" fillId="3" borderId="75" xfId="1" applyNumberFormat="1" applyFont="1" applyFill="1" applyBorder="1" applyAlignment="1">
      <alignment horizontal="center" vertical="center"/>
    </xf>
    <xf numFmtId="41" fontId="12" fillId="0" borderId="24" xfId="1" applyNumberFormat="1" applyFont="1" applyFill="1" applyBorder="1" applyAlignment="1">
      <alignment vertical="center"/>
    </xf>
    <xf numFmtId="41" fontId="12" fillId="0" borderId="29" xfId="1" applyNumberFormat="1" applyFont="1" applyFill="1" applyBorder="1" applyAlignment="1">
      <alignment vertical="center"/>
    </xf>
    <xf numFmtId="41" fontId="12" fillId="0" borderId="40" xfId="1" applyNumberFormat="1" applyFont="1" applyFill="1" applyBorder="1" applyAlignment="1">
      <alignment vertical="center"/>
    </xf>
    <xf numFmtId="41" fontId="12" fillId="0" borderId="15" xfId="1" applyNumberFormat="1" applyFont="1" applyFill="1" applyBorder="1" applyAlignment="1">
      <alignment vertical="center"/>
    </xf>
    <xf numFmtId="41" fontId="12" fillId="0" borderId="51" xfId="1" applyNumberFormat="1" applyFont="1" applyFill="1" applyBorder="1" applyAlignment="1">
      <alignment vertical="center"/>
    </xf>
    <xf numFmtId="41" fontId="9" fillId="3" borderId="79" xfId="1" applyFont="1" applyFill="1" applyBorder="1">
      <alignment vertical="center"/>
    </xf>
    <xf numFmtId="41" fontId="9" fillId="3" borderId="80" xfId="1" applyFont="1" applyFill="1" applyBorder="1">
      <alignment vertical="center"/>
    </xf>
    <xf numFmtId="41" fontId="9" fillId="0" borderId="81" xfId="1" applyFont="1" applyFill="1" applyBorder="1" applyAlignment="1">
      <alignment horizontal="right" vertical="center"/>
    </xf>
    <xf numFmtId="41" fontId="9" fillId="0" borderId="82" xfId="1" applyFont="1" applyFill="1" applyBorder="1" applyAlignment="1">
      <alignment horizontal="right" vertical="center"/>
    </xf>
    <xf numFmtId="41" fontId="9" fillId="3" borderId="80" xfId="1" applyFont="1" applyFill="1" applyBorder="1" applyAlignment="1">
      <alignment horizontal="right" vertical="center"/>
    </xf>
    <xf numFmtId="41" fontId="9" fillId="0" borderId="80" xfId="1" applyFont="1" applyFill="1" applyBorder="1" applyAlignment="1">
      <alignment horizontal="right" vertical="center"/>
    </xf>
    <xf numFmtId="41" fontId="9" fillId="0" borderId="55" xfId="1" applyFont="1" applyFill="1" applyBorder="1" applyAlignment="1">
      <alignment horizontal="right" vertical="center"/>
    </xf>
    <xf numFmtId="41" fontId="13" fillId="3" borderId="45" xfId="1" applyFont="1" applyFill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13" fillId="3" borderId="19" xfId="0" applyFont="1" applyFill="1" applyBorder="1">
      <alignment vertical="center"/>
    </xf>
    <xf numFmtId="176" fontId="13" fillId="3" borderId="19" xfId="1" applyNumberFormat="1" applyFont="1" applyFill="1" applyBorder="1">
      <alignment vertical="center"/>
    </xf>
    <xf numFmtId="41" fontId="13" fillId="3" borderId="19" xfId="1" applyFont="1" applyFill="1" applyBorder="1">
      <alignment vertical="center"/>
    </xf>
    <xf numFmtId="0" fontId="13" fillId="3" borderId="20" xfId="0" applyFont="1" applyFill="1" applyBorder="1">
      <alignment vertical="center"/>
    </xf>
    <xf numFmtId="41" fontId="13" fillId="0" borderId="77" xfId="1" applyFont="1" applyFill="1" applyBorder="1" applyAlignment="1">
      <alignment horizontal="center" vertical="center"/>
    </xf>
    <xf numFmtId="0" fontId="13" fillId="0" borderId="37" xfId="0" applyFont="1" applyFill="1" applyBorder="1">
      <alignment vertical="center"/>
    </xf>
    <xf numFmtId="176" fontId="13" fillId="0" borderId="37" xfId="1" applyNumberFormat="1" applyFont="1" applyFill="1" applyBorder="1">
      <alignment vertical="center"/>
    </xf>
    <xf numFmtId="41" fontId="13" fillId="0" borderId="37" xfId="1" applyFont="1" applyFill="1" applyBorder="1">
      <alignment vertical="center"/>
    </xf>
    <xf numFmtId="0" fontId="13" fillId="0" borderId="38" xfId="0" applyFont="1" applyFill="1" applyBorder="1">
      <alignment vertical="center"/>
    </xf>
    <xf numFmtId="0" fontId="0" fillId="0" borderId="11" xfId="0" applyFill="1" applyBorder="1">
      <alignment vertical="center"/>
    </xf>
    <xf numFmtId="41" fontId="12" fillId="0" borderId="83" xfId="1" applyNumberFormat="1" applyFont="1" applyFill="1" applyBorder="1" applyAlignment="1">
      <alignment vertical="center"/>
    </xf>
    <xf numFmtId="41" fontId="12" fillId="0" borderId="12" xfId="1" applyNumberFormat="1" applyFont="1" applyFill="1" applyBorder="1" applyAlignment="1">
      <alignment vertical="center"/>
    </xf>
    <xf numFmtId="41" fontId="12" fillId="0" borderId="22" xfId="1" applyNumberFormat="1" applyFont="1" applyFill="1" applyBorder="1" applyAlignment="1">
      <alignment vertical="center"/>
    </xf>
    <xf numFmtId="41" fontId="12" fillId="0" borderId="31" xfId="1" applyNumberFormat="1" applyFont="1" applyFill="1" applyBorder="1" applyAlignment="1">
      <alignment vertical="center"/>
    </xf>
    <xf numFmtId="41" fontId="12" fillId="0" borderId="28" xfId="1" applyNumberFormat="1" applyFont="1" applyFill="1" applyBorder="1" applyAlignment="1">
      <alignment vertical="center"/>
    </xf>
    <xf numFmtId="41" fontId="12" fillId="0" borderId="84" xfId="1" applyNumberFormat="1" applyFont="1" applyFill="1" applyBorder="1" applyAlignment="1">
      <alignment vertical="center"/>
    </xf>
    <xf numFmtId="41" fontId="9" fillId="0" borderId="30" xfId="1" applyFont="1" applyFill="1" applyBorder="1">
      <alignment vertical="center"/>
    </xf>
    <xf numFmtId="0" fontId="13" fillId="3" borderId="18" xfId="0" applyFont="1" applyFill="1" applyBorder="1">
      <alignment vertical="center"/>
    </xf>
    <xf numFmtId="0" fontId="13" fillId="0" borderId="18" xfId="0" applyFont="1" applyFill="1" applyBorder="1">
      <alignment vertical="center"/>
    </xf>
    <xf numFmtId="0" fontId="13" fillId="0" borderId="25" xfId="0" applyFont="1" applyFill="1" applyBorder="1">
      <alignment vertical="center"/>
    </xf>
    <xf numFmtId="0" fontId="13" fillId="0" borderId="30" xfId="0" applyFont="1" applyFill="1" applyBorder="1">
      <alignment vertical="center"/>
    </xf>
    <xf numFmtId="0" fontId="13" fillId="0" borderId="57" xfId="0" applyFont="1" applyFill="1" applyBorder="1">
      <alignment vertical="center"/>
    </xf>
    <xf numFmtId="0" fontId="13" fillId="3" borderId="25" xfId="0" applyFont="1" applyFill="1" applyBorder="1">
      <alignment vertical="center"/>
    </xf>
    <xf numFmtId="0" fontId="13" fillId="0" borderId="58" xfId="0" applyFont="1" applyFill="1" applyBorder="1">
      <alignment vertical="center"/>
    </xf>
    <xf numFmtId="0" fontId="9" fillId="2" borderId="4" xfId="0" applyFont="1" applyFill="1" applyBorder="1" applyAlignment="1">
      <alignment horizontal="centerContinuous" vertical="center"/>
    </xf>
    <xf numFmtId="0" fontId="9" fillId="2" borderId="9" xfId="0" applyFont="1" applyFill="1" applyBorder="1" applyAlignment="1">
      <alignment horizontal="center" vertical="center" wrapText="1"/>
    </xf>
    <xf numFmtId="177" fontId="9" fillId="3" borderId="43" xfId="2" applyNumberFormat="1" applyFont="1" applyFill="1" applyBorder="1" applyAlignment="1">
      <alignment horizontal="right" vertical="center"/>
    </xf>
    <xf numFmtId="177" fontId="9" fillId="3" borderId="16" xfId="2" applyNumberFormat="1" applyFont="1" applyFill="1" applyBorder="1" applyAlignment="1">
      <alignment horizontal="right" vertical="center"/>
    </xf>
    <xf numFmtId="177" fontId="9" fillId="0" borderId="19" xfId="2" applyNumberFormat="1" applyFont="1" applyFill="1" applyBorder="1">
      <alignment vertical="center"/>
    </xf>
    <xf numFmtId="177" fontId="9" fillId="0" borderId="26" xfId="2" applyNumberFormat="1" applyFont="1" applyFill="1" applyBorder="1">
      <alignment vertical="center"/>
    </xf>
    <xf numFmtId="177" fontId="9" fillId="0" borderId="26" xfId="2" applyNumberFormat="1" applyFont="1" applyFill="1" applyBorder="1" applyAlignment="1">
      <alignment horizontal="right" vertical="center"/>
    </xf>
    <xf numFmtId="177" fontId="9" fillId="0" borderId="37" xfId="2" applyNumberFormat="1" applyFont="1" applyFill="1" applyBorder="1">
      <alignment vertical="center"/>
    </xf>
    <xf numFmtId="177" fontId="13" fillId="0" borderId="16" xfId="2" applyNumberFormat="1" applyFont="1" applyFill="1" applyBorder="1">
      <alignment vertical="center"/>
    </xf>
    <xf numFmtId="177" fontId="13" fillId="0" borderId="19" xfId="2" applyNumberFormat="1" applyFont="1" applyFill="1" applyBorder="1">
      <alignment vertical="center"/>
    </xf>
    <xf numFmtId="177" fontId="13" fillId="0" borderId="26" xfId="2" applyNumberFormat="1" applyFont="1" applyFill="1" applyBorder="1">
      <alignment vertical="center"/>
    </xf>
    <xf numFmtId="177" fontId="13" fillId="0" borderId="37" xfId="2" applyNumberFormat="1" applyFont="1" applyFill="1" applyBorder="1">
      <alignment vertical="center"/>
    </xf>
    <xf numFmtId="177" fontId="13" fillId="0" borderId="41" xfId="2" applyNumberFormat="1" applyFont="1" applyFill="1" applyBorder="1">
      <alignment vertical="center"/>
    </xf>
    <xf numFmtId="0" fontId="9" fillId="0" borderId="57" xfId="0" applyFont="1" applyFill="1" applyBorder="1">
      <alignment vertical="center"/>
    </xf>
    <xf numFmtId="0" fontId="9" fillId="2" borderId="8" xfId="0" applyNumberFormat="1" applyFont="1" applyFill="1" applyBorder="1" applyAlignment="1">
      <alignment horizontal="center" vertical="center" wrapText="1"/>
    </xf>
    <xf numFmtId="41" fontId="9" fillId="0" borderId="38" xfId="1" applyFont="1" applyFill="1" applyBorder="1" applyAlignment="1">
      <alignment horizontal="right" vertical="center"/>
    </xf>
    <xf numFmtId="41" fontId="13" fillId="0" borderId="17" xfId="1" applyFont="1" applyFill="1" applyBorder="1" applyAlignment="1">
      <alignment horizontal="right" vertical="center"/>
    </xf>
    <xf numFmtId="41" fontId="13" fillId="0" borderId="20" xfId="1" applyFont="1" applyFill="1" applyBorder="1" applyAlignment="1">
      <alignment horizontal="right" vertical="center"/>
    </xf>
    <xf numFmtId="41" fontId="13" fillId="0" borderId="27" xfId="1" applyFont="1" applyFill="1" applyBorder="1" applyAlignment="1">
      <alignment horizontal="right" vertical="center"/>
    </xf>
    <xf numFmtId="41" fontId="13" fillId="0" borderId="38" xfId="1" applyFont="1" applyFill="1" applyBorder="1" applyAlignment="1">
      <alignment horizontal="right" vertical="center"/>
    </xf>
    <xf numFmtId="41" fontId="13" fillId="0" borderId="42" xfId="1" applyFont="1" applyFill="1" applyBorder="1" applyAlignment="1">
      <alignment horizontal="right" vertical="center"/>
    </xf>
    <xf numFmtId="41" fontId="12" fillId="3" borderId="85" xfId="1" applyNumberFormat="1" applyFont="1" applyFill="1" applyBorder="1" applyAlignment="1">
      <alignment vertical="center"/>
    </xf>
    <xf numFmtId="41" fontId="12" fillId="3" borderId="13" xfId="1" applyNumberFormat="1" applyFont="1" applyFill="1" applyBorder="1" applyAlignment="1">
      <alignment vertical="center"/>
    </xf>
    <xf numFmtId="41" fontId="12" fillId="3" borderId="75" xfId="1" applyNumberFormat="1" applyFont="1" applyFill="1" applyBorder="1" applyAlignment="1">
      <alignment vertical="center"/>
    </xf>
    <xf numFmtId="9" fontId="9" fillId="2" borderId="4" xfId="2" applyFont="1" applyFill="1" applyBorder="1" applyAlignment="1">
      <alignment horizontal="center" vertical="center"/>
    </xf>
    <xf numFmtId="9" fontId="9" fillId="2" borderId="44" xfId="2" applyFont="1" applyFill="1" applyBorder="1" applyAlignment="1">
      <alignment horizontal="center" vertical="center"/>
    </xf>
    <xf numFmtId="9" fontId="9" fillId="2" borderId="2" xfId="2" applyFont="1" applyFill="1" applyBorder="1" applyAlignment="1">
      <alignment horizontal="left" vertical="center"/>
    </xf>
    <xf numFmtId="9" fontId="9" fillId="2" borderId="3" xfId="2" applyFont="1" applyFill="1" applyBorder="1" applyAlignment="1">
      <alignment horizontal="left" vertical="center"/>
    </xf>
    <xf numFmtId="9" fontId="9" fillId="2" borderId="47" xfId="2" applyFont="1" applyFill="1" applyBorder="1" applyAlignment="1">
      <alignment horizontal="left" vertical="center"/>
    </xf>
    <xf numFmtId="41" fontId="9" fillId="2" borderId="52" xfId="1" applyFont="1" applyFill="1" applyBorder="1" applyAlignment="1">
      <alignment horizontal="center" vertical="center" wrapText="1"/>
    </xf>
    <xf numFmtId="41" fontId="9" fillId="2" borderId="53" xfId="1" applyFont="1" applyFill="1" applyBorder="1" applyAlignment="1">
      <alignment horizontal="center" vertical="center" wrapText="1"/>
    </xf>
    <xf numFmtId="9" fontId="9" fillId="2" borderId="61" xfId="2" applyFont="1" applyFill="1" applyBorder="1" applyAlignment="1">
      <alignment horizontal="center" vertical="center"/>
    </xf>
    <xf numFmtId="9" fontId="9" fillId="2" borderId="62" xfId="2" applyFont="1" applyFill="1" applyBorder="1" applyAlignment="1">
      <alignment horizontal="center" vertical="center"/>
    </xf>
    <xf numFmtId="9" fontId="9" fillId="2" borderId="63" xfId="2" applyFont="1" applyFill="1" applyBorder="1" applyAlignment="1">
      <alignment horizontal="center" vertical="center"/>
    </xf>
    <xf numFmtId="9" fontId="9" fillId="2" borderId="23" xfId="2" applyFont="1" applyFill="1" applyBorder="1" applyAlignment="1">
      <alignment horizontal="center" vertical="center"/>
    </xf>
    <xf numFmtId="9" fontId="9" fillId="2" borderId="34" xfId="2" applyFont="1" applyFill="1" applyBorder="1" applyAlignment="1">
      <alignment horizontal="center" vertical="center"/>
    </xf>
    <xf numFmtId="9" fontId="9" fillId="2" borderId="33" xfId="2" applyFont="1" applyFill="1" applyBorder="1" applyAlignment="1">
      <alignment horizontal="center" vertical="center"/>
    </xf>
    <xf numFmtId="9" fontId="9" fillId="2" borderId="64" xfId="2" applyFont="1" applyFill="1" applyBorder="1" applyAlignment="1">
      <alignment horizontal="center" vertical="center"/>
    </xf>
    <xf numFmtId="41" fontId="13" fillId="3" borderId="18" xfId="1" applyFont="1" applyFill="1" applyBorder="1">
      <alignment vertical="center"/>
    </xf>
    <xf numFmtId="41" fontId="13" fillId="0" borderId="18" xfId="1" applyFont="1" applyFill="1" applyBorder="1">
      <alignment vertical="center"/>
    </xf>
    <xf numFmtId="41" fontId="13" fillId="0" borderId="25" xfId="1" applyFont="1" applyFill="1" applyBorder="1">
      <alignment vertical="center"/>
    </xf>
    <xf numFmtId="41" fontId="13" fillId="0" borderId="30" xfId="1" applyFont="1" applyFill="1" applyBorder="1">
      <alignment vertical="center"/>
    </xf>
    <xf numFmtId="41" fontId="13" fillId="0" borderId="57" xfId="1" applyFont="1" applyFill="1" applyBorder="1">
      <alignment vertical="center"/>
    </xf>
    <xf numFmtId="41" fontId="13" fillId="0" borderId="58" xfId="1" applyFont="1" applyFill="1" applyBorder="1">
      <alignment vertical="center"/>
    </xf>
    <xf numFmtId="41" fontId="9" fillId="0" borderId="24" xfId="1" applyFont="1" applyFill="1" applyBorder="1" applyAlignment="1">
      <alignment horizontal="right" vertical="center"/>
    </xf>
    <xf numFmtId="41" fontId="9" fillId="0" borderId="40" xfId="1" applyFont="1" applyFill="1" applyBorder="1" applyAlignment="1">
      <alignment horizontal="right" vertical="center"/>
    </xf>
    <xf numFmtId="41" fontId="9" fillId="0" borderId="15" xfId="1" applyFont="1" applyFill="1" applyBorder="1" applyAlignment="1">
      <alignment horizontal="right" vertical="center"/>
    </xf>
    <xf numFmtId="41" fontId="9" fillId="0" borderId="51" xfId="1" applyFont="1" applyFill="1" applyBorder="1" applyAlignment="1">
      <alignment horizontal="right" vertical="center"/>
    </xf>
  </cellXfs>
  <cellStyles count="9">
    <cellStyle name="백분율" xfId="2" builtinId="5"/>
    <cellStyle name="쉼표 [0]" xfId="1" builtinId="6"/>
    <cellStyle name="쉼표 [0] 2" xfId="3"/>
    <cellStyle name="쉼표 [0] 3" xfId="4"/>
    <cellStyle name="표준" xfId="0" builtinId="0"/>
    <cellStyle name="표준 2" xfId="5"/>
    <cellStyle name="표준 3" xfId="6"/>
    <cellStyle name="표준 4" xfId="7"/>
    <cellStyle name="표준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3"/>
  <sheetViews>
    <sheetView showGridLines="0" tabSelected="1" view="pageBreakPreview" zoomScaleNormal="100" zoomScaleSheetLayoutView="100" workbookViewId="0">
      <selection activeCell="F37" sqref="F37"/>
    </sheetView>
  </sheetViews>
  <sheetFormatPr defaultRowHeight="11.25" x14ac:dyDescent="0.15"/>
  <cols>
    <col min="1" max="1" width="11.83203125" style="6" customWidth="1"/>
    <col min="2" max="2" width="12.33203125" style="7" customWidth="1"/>
    <col min="3" max="3" width="21.6640625" style="5" customWidth="1"/>
    <col min="4" max="4" width="8.83203125" style="6" customWidth="1"/>
    <col min="5" max="5" width="11" customWidth="1"/>
    <col min="6" max="6" width="11.1640625" bestFit="1" customWidth="1"/>
    <col min="7" max="7" width="11.1640625" customWidth="1"/>
    <col min="8" max="8" width="10.33203125" bestFit="1" customWidth="1"/>
    <col min="9" max="9" width="11.1640625" customWidth="1"/>
    <col min="10" max="10" width="11.1640625" hidden="1" customWidth="1"/>
    <col min="11" max="11" width="10" customWidth="1"/>
    <col min="12" max="12" width="9.5" customWidth="1"/>
    <col min="13" max="14" width="10" hidden="1" customWidth="1"/>
    <col min="15" max="15" width="11.1640625" style="8" hidden="1" customWidth="1"/>
    <col min="16" max="16" width="7" style="5" hidden="1" customWidth="1"/>
    <col min="17" max="17" width="10" style="8" hidden="1" customWidth="1"/>
    <col min="18" max="18" width="10" style="5" hidden="1" customWidth="1"/>
    <col min="19" max="19" width="9.1640625" hidden="1" customWidth="1"/>
  </cols>
  <sheetData>
    <row r="1" spans="1:19" ht="30.75" customHeight="1" x14ac:dyDescent="0.15">
      <c r="A1" s="11" t="s">
        <v>218</v>
      </c>
      <c r="B1" s="1"/>
      <c r="C1" s="1"/>
      <c r="D1" s="12"/>
      <c r="E1" s="1"/>
      <c r="F1" s="1"/>
      <c r="G1" s="1"/>
      <c r="H1" s="1"/>
      <c r="I1" s="2"/>
      <c r="J1" s="2"/>
      <c r="K1" s="2"/>
      <c r="L1" s="2"/>
      <c r="M1" s="2"/>
      <c r="N1" s="2"/>
      <c r="O1" s="3"/>
      <c r="P1" s="4"/>
      <c r="Q1" s="3"/>
      <c r="R1" s="9"/>
      <c r="S1" s="10"/>
    </row>
    <row r="2" spans="1:19" s="27" customFormat="1" ht="18.75" customHeight="1" thickBot="1" x14ac:dyDescent="0.2">
      <c r="A2" s="24" t="s">
        <v>97</v>
      </c>
      <c r="B2" s="24"/>
      <c r="C2" s="25"/>
      <c r="D2" s="26"/>
      <c r="E2" s="25"/>
      <c r="F2" s="25"/>
      <c r="G2" s="25"/>
      <c r="L2" s="31" t="s">
        <v>265</v>
      </c>
      <c r="O2" s="28"/>
      <c r="P2" s="29"/>
      <c r="Q2" s="28"/>
      <c r="R2" s="30"/>
      <c r="S2" s="31" t="s">
        <v>92</v>
      </c>
    </row>
    <row r="3" spans="1:19" s="34" customFormat="1" ht="18.75" customHeight="1" x14ac:dyDescent="0.15">
      <c r="A3" s="239" t="s">
        <v>0</v>
      </c>
      <c r="B3" s="241" t="s">
        <v>1</v>
      </c>
      <c r="C3" s="242"/>
      <c r="D3" s="243"/>
      <c r="E3" s="244" t="s">
        <v>2</v>
      </c>
      <c r="F3" s="13" t="s">
        <v>266</v>
      </c>
      <c r="G3" s="13"/>
      <c r="H3" s="215"/>
      <c r="I3" s="32" t="s">
        <v>267</v>
      </c>
      <c r="J3" s="32"/>
      <c r="K3" s="32"/>
      <c r="L3" s="32"/>
      <c r="M3" s="32" t="s">
        <v>3</v>
      </c>
      <c r="N3" s="32"/>
      <c r="O3" s="32"/>
      <c r="P3" s="32"/>
      <c r="Q3" s="33"/>
      <c r="R3" s="101" t="s">
        <v>4</v>
      </c>
      <c r="S3" s="13"/>
    </row>
    <row r="4" spans="1:19" s="34" customFormat="1" ht="27.75" thickBot="1" x14ac:dyDescent="0.2">
      <c r="A4" s="240"/>
      <c r="B4" s="14" t="s">
        <v>5</v>
      </c>
      <c r="C4" s="15" t="s">
        <v>6</v>
      </c>
      <c r="D4" s="16" t="s">
        <v>7</v>
      </c>
      <c r="E4" s="245"/>
      <c r="F4" s="97" t="s">
        <v>8</v>
      </c>
      <c r="G4" s="17" t="s">
        <v>9</v>
      </c>
      <c r="H4" s="216" t="s">
        <v>10</v>
      </c>
      <c r="I4" s="35" t="s">
        <v>11</v>
      </c>
      <c r="J4" s="36" t="s">
        <v>12</v>
      </c>
      <c r="K4" s="36" t="s">
        <v>13</v>
      </c>
      <c r="L4" s="229" t="s">
        <v>14</v>
      </c>
      <c r="M4" s="35" t="s">
        <v>15</v>
      </c>
      <c r="N4" s="36" t="s">
        <v>12</v>
      </c>
      <c r="O4" s="37" t="s">
        <v>16</v>
      </c>
      <c r="P4" s="15" t="s">
        <v>17</v>
      </c>
      <c r="Q4" s="103" t="s">
        <v>18</v>
      </c>
      <c r="R4" s="102" t="s">
        <v>19</v>
      </c>
      <c r="S4" s="38" t="s">
        <v>21</v>
      </c>
    </row>
    <row r="5" spans="1:19" s="41" customFormat="1" ht="18" customHeight="1" thickTop="1" x14ac:dyDescent="0.15">
      <c r="A5" s="129" t="s">
        <v>22</v>
      </c>
      <c r="B5" s="130"/>
      <c r="C5" s="130"/>
      <c r="D5" s="175"/>
      <c r="E5" s="182">
        <v>2935</v>
      </c>
      <c r="F5" s="86">
        <v>49818</v>
      </c>
      <c r="G5" s="39">
        <v>28982</v>
      </c>
      <c r="H5" s="85" t="s">
        <v>177</v>
      </c>
      <c r="I5" s="86">
        <v>23551</v>
      </c>
      <c r="J5" s="39">
        <f>+J6+J21</f>
        <v>0</v>
      </c>
      <c r="K5" s="217">
        <v>0.47274077642619133</v>
      </c>
      <c r="L5" s="18" t="s">
        <v>224</v>
      </c>
      <c r="M5" s="86">
        <f>+M6+M21</f>
        <v>0</v>
      </c>
      <c r="N5" s="39">
        <f>+N6+N21</f>
        <v>0</v>
      </c>
      <c r="O5" s="131">
        <v>0</v>
      </c>
      <c r="P5" s="39">
        <v>0</v>
      </c>
      <c r="Q5" s="132">
        <v>0</v>
      </c>
      <c r="R5" s="39">
        <f>+R6+R21</f>
        <v>0</v>
      </c>
      <c r="S5" s="18">
        <f>+S6+S21</f>
        <v>0</v>
      </c>
    </row>
    <row r="6" spans="1:19" s="44" customFormat="1" ht="18" customHeight="1" x14ac:dyDescent="0.15">
      <c r="B6" s="133" t="s">
        <v>95</v>
      </c>
      <c r="D6" s="176"/>
      <c r="E6" s="183">
        <v>1589</v>
      </c>
      <c r="F6" s="89">
        <v>32744</v>
      </c>
      <c r="G6" s="42">
        <v>20997</v>
      </c>
      <c r="H6" s="88" t="s">
        <v>173</v>
      </c>
      <c r="I6" s="89">
        <v>15497</v>
      </c>
      <c r="J6" s="42">
        <f>+J7+J11</f>
        <v>0</v>
      </c>
      <c r="K6" s="218">
        <v>0.4732775470315172</v>
      </c>
      <c r="L6" s="19" t="s">
        <v>225</v>
      </c>
      <c r="M6" s="89">
        <f>+M7+M11</f>
        <v>0</v>
      </c>
      <c r="N6" s="42">
        <f>+N7+N11</f>
        <v>0</v>
      </c>
      <c r="O6" s="134">
        <v>0</v>
      </c>
      <c r="P6" s="42">
        <v>0</v>
      </c>
      <c r="Q6" s="135">
        <v>0</v>
      </c>
      <c r="R6" s="42">
        <f>+R7+R11</f>
        <v>0</v>
      </c>
      <c r="S6" s="19">
        <f>+S7+S11</f>
        <v>0</v>
      </c>
    </row>
    <row r="7" spans="1:19" s="44" customFormat="1" ht="18" customHeight="1" x14ac:dyDescent="0.15">
      <c r="A7" s="163" t="s">
        <v>93</v>
      </c>
      <c r="B7" s="133" t="s">
        <v>94</v>
      </c>
      <c r="C7" s="133"/>
      <c r="D7" s="176"/>
      <c r="E7" s="183">
        <v>1586</v>
      </c>
      <c r="F7" s="89">
        <v>32531</v>
      </c>
      <c r="G7" s="42">
        <v>20824</v>
      </c>
      <c r="H7" s="88" t="s">
        <v>174</v>
      </c>
      <c r="I7" s="89">
        <v>15402</v>
      </c>
      <c r="J7" s="42">
        <f>SUM(J8:J10)</f>
        <v>0</v>
      </c>
      <c r="K7" s="218">
        <v>0.47345608803910116</v>
      </c>
      <c r="L7" s="19" t="s">
        <v>206</v>
      </c>
      <c r="M7" s="89">
        <f>SUM(M8:M10)</f>
        <v>0</v>
      </c>
      <c r="N7" s="42">
        <f>SUM(N8:N10)</f>
        <v>0</v>
      </c>
      <c r="O7" s="134">
        <v>0</v>
      </c>
      <c r="P7" s="42">
        <v>0</v>
      </c>
      <c r="Q7" s="135">
        <v>0</v>
      </c>
      <c r="R7" s="42">
        <f>SUM(R8:R10)</f>
        <v>0</v>
      </c>
      <c r="S7" s="19">
        <f>SUM(S8:S10)</f>
        <v>0</v>
      </c>
    </row>
    <row r="8" spans="1:19" s="115" customFormat="1" ht="18" customHeight="1" x14ac:dyDescent="0.15">
      <c r="A8" s="21"/>
      <c r="B8" s="201" t="s">
        <v>98</v>
      </c>
      <c r="C8" s="136" t="s">
        <v>99</v>
      </c>
      <c r="D8" s="177" t="s">
        <v>80</v>
      </c>
      <c r="E8" s="184">
        <v>914</v>
      </c>
      <c r="F8" s="171">
        <v>20388</v>
      </c>
      <c r="G8" s="137">
        <v>13090</v>
      </c>
      <c r="H8" s="259" t="s">
        <v>186</v>
      </c>
      <c r="I8" s="171">
        <v>10059</v>
      </c>
      <c r="J8" s="137"/>
      <c r="K8" s="219">
        <v>0.49337845791642143</v>
      </c>
      <c r="L8" s="139" t="s">
        <v>226</v>
      </c>
      <c r="M8" s="171"/>
      <c r="N8" s="137"/>
      <c r="O8" s="138"/>
      <c r="P8" s="137">
        <v>0</v>
      </c>
      <c r="Q8" s="138">
        <v>0</v>
      </c>
      <c r="R8" s="137"/>
      <c r="S8" s="139"/>
    </row>
    <row r="9" spans="1:19" s="115" customFormat="1" ht="18" customHeight="1" x14ac:dyDescent="0.15">
      <c r="A9" s="21"/>
      <c r="B9" s="202"/>
      <c r="C9" s="119" t="s">
        <v>130</v>
      </c>
      <c r="D9" s="178" t="s">
        <v>80</v>
      </c>
      <c r="E9" s="98">
        <v>62</v>
      </c>
      <c r="F9" s="50">
        <v>458</v>
      </c>
      <c r="G9" s="51">
        <v>149</v>
      </c>
      <c r="H9" s="93" t="s">
        <v>187</v>
      </c>
      <c r="I9" s="50">
        <v>282</v>
      </c>
      <c r="J9" s="51"/>
      <c r="K9" s="220">
        <v>0.61572052401746724</v>
      </c>
      <c r="L9" s="23" t="s">
        <v>227</v>
      </c>
      <c r="M9" s="50"/>
      <c r="N9" s="51"/>
      <c r="O9" s="52"/>
      <c r="P9" s="51">
        <v>0</v>
      </c>
      <c r="Q9" s="52">
        <v>0</v>
      </c>
      <c r="R9" s="51"/>
      <c r="S9" s="23"/>
    </row>
    <row r="10" spans="1:19" s="115" customFormat="1" ht="18" customHeight="1" x14ac:dyDescent="0.15">
      <c r="A10" s="21"/>
      <c r="B10" s="203"/>
      <c r="C10" s="119" t="s">
        <v>131</v>
      </c>
      <c r="D10" s="178" t="s">
        <v>80</v>
      </c>
      <c r="E10" s="98">
        <v>102</v>
      </c>
      <c r="F10" s="50">
        <v>523</v>
      </c>
      <c r="G10" s="51">
        <v>307</v>
      </c>
      <c r="H10" s="93" t="s">
        <v>188</v>
      </c>
      <c r="I10" s="50">
        <v>321</v>
      </c>
      <c r="J10" s="51"/>
      <c r="K10" s="220">
        <v>0.61376673040152963</v>
      </c>
      <c r="L10" s="23" t="s">
        <v>228</v>
      </c>
      <c r="M10" s="50"/>
      <c r="N10" s="51"/>
      <c r="O10" s="52"/>
      <c r="P10" s="51">
        <v>0</v>
      </c>
      <c r="Q10" s="52">
        <v>0</v>
      </c>
      <c r="R10" s="51"/>
      <c r="S10" s="23"/>
    </row>
    <row r="11" spans="1:19" s="115" customFormat="1" ht="18" customHeight="1" x14ac:dyDescent="0.15">
      <c r="A11" s="21"/>
      <c r="B11" s="204" t="s">
        <v>100</v>
      </c>
      <c r="C11" s="119" t="s">
        <v>101</v>
      </c>
      <c r="D11" s="178" t="s">
        <v>80</v>
      </c>
      <c r="E11" s="98">
        <v>67</v>
      </c>
      <c r="F11" s="50">
        <v>2562</v>
      </c>
      <c r="G11" s="51">
        <v>1494</v>
      </c>
      <c r="H11" s="93" t="s">
        <v>189</v>
      </c>
      <c r="I11" s="50">
        <v>1298</v>
      </c>
      <c r="J11" s="51">
        <f>SUM(J12:J20)</f>
        <v>0</v>
      </c>
      <c r="K11" s="221">
        <v>0.50663544106167058</v>
      </c>
      <c r="L11" s="23" t="s">
        <v>229</v>
      </c>
      <c r="M11" s="50">
        <f>SUM(M12:M20)</f>
        <v>0</v>
      </c>
      <c r="N11" s="51">
        <f>SUM(N12:N20)</f>
        <v>0</v>
      </c>
      <c r="O11" s="52">
        <v>0</v>
      </c>
      <c r="P11" s="51">
        <v>0</v>
      </c>
      <c r="Q11" s="117">
        <v>0</v>
      </c>
      <c r="R11" s="51">
        <f>SUM(R12:R20)</f>
        <v>0</v>
      </c>
      <c r="S11" s="23">
        <f>SUM(S12:S20)</f>
        <v>0</v>
      </c>
    </row>
    <row r="12" spans="1:19" s="115" customFormat="1" ht="18" customHeight="1" x14ac:dyDescent="0.15">
      <c r="A12" s="21"/>
      <c r="B12" s="202"/>
      <c r="C12" s="119" t="s">
        <v>132</v>
      </c>
      <c r="D12" s="178" t="s">
        <v>80</v>
      </c>
      <c r="E12" s="98">
        <v>5</v>
      </c>
      <c r="F12" s="50">
        <v>25</v>
      </c>
      <c r="G12" s="51">
        <v>8</v>
      </c>
      <c r="H12" s="93" t="s">
        <v>190</v>
      </c>
      <c r="I12" s="50">
        <v>12</v>
      </c>
      <c r="J12" s="51"/>
      <c r="K12" s="220">
        <v>0.48</v>
      </c>
      <c r="L12" s="23" t="s">
        <v>209</v>
      </c>
      <c r="M12" s="50"/>
      <c r="N12" s="51"/>
      <c r="O12" s="52"/>
      <c r="P12" s="51">
        <v>0</v>
      </c>
      <c r="Q12" s="52">
        <v>0</v>
      </c>
      <c r="R12" s="51"/>
      <c r="S12" s="23"/>
    </row>
    <row r="13" spans="1:19" s="114" customFormat="1" ht="18" customHeight="1" x14ac:dyDescent="0.15">
      <c r="A13" s="21"/>
      <c r="B13" s="203"/>
      <c r="C13" s="119" t="s">
        <v>133</v>
      </c>
      <c r="D13" s="178" t="s">
        <v>80</v>
      </c>
      <c r="E13" s="98">
        <v>8</v>
      </c>
      <c r="F13" s="50">
        <v>52</v>
      </c>
      <c r="G13" s="51">
        <v>25</v>
      </c>
      <c r="H13" s="93" t="s">
        <v>175</v>
      </c>
      <c r="I13" s="207">
        <v>33</v>
      </c>
      <c r="J13" s="22"/>
      <c r="K13" s="220">
        <v>0.63461538461538458</v>
      </c>
      <c r="L13" s="23" t="s">
        <v>230</v>
      </c>
      <c r="M13" s="207"/>
      <c r="N13" s="22"/>
      <c r="O13" s="52"/>
      <c r="P13" s="51">
        <v>0</v>
      </c>
      <c r="Q13" s="117">
        <v>0</v>
      </c>
      <c r="R13" s="51"/>
      <c r="S13" s="23"/>
    </row>
    <row r="14" spans="1:19" s="115" customFormat="1" ht="18" customHeight="1" x14ac:dyDescent="0.15">
      <c r="A14" s="21"/>
      <c r="B14" s="204" t="s">
        <v>102</v>
      </c>
      <c r="C14" s="119" t="s">
        <v>102</v>
      </c>
      <c r="D14" s="178" t="s">
        <v>80</v>
      </c>
      <c r="E14" s="98">
        <v>19</v>
      </c>
      <c r="F14" s="50">
        <v>673</v>
      </c>
      <c r="G14" s="51">
        <v>340</v>
      </c>
      <c r="H14" s="93" t="s">
        <v>179</v>
      </c>
      <c r="I14" s="50">
        <v>322</v>
      </c>
      <c r="J14" s="51"/>
      <c r="K14" s="220">
        <v>0.4784546805349183</v>
      </c>
      <c r="L14" s="23" t="s">
        <v>177</v>
      </c>
      <c r="M14" s="50"/>
      <c r="N14" s="51"/>
      <c r="O14" s="52"/>
      <c r="P14" s="51">
        <v>0</v>
      </c>
      <c r="Q14" s="52">
        <v>0</v>
      </c>
      <c r="R14" s="51"/>
      <c r="S14" s="23"/>
    </row>
    <row r="15" spans="1:19" s="115" customFormat="1" ht="18" customHeight="1" x14ac:dyDescent="0.15">
      <c r="A15" s="21"/>
      <c r="B15" s="202"/>
      <c r="C15" s="119" t="s">
        <v>134</v>
      </c>
      <c r="D15" s="178" t="s">
        <v>80</v>
      </c>
      <c r="E15" s="98">
        <v>1</v>
      </c>
      <c r="F15" s="50">
        <v>15</v>
      </c>
      <c r="G15" s="51">
        <v>4</v>
      </c>
      <c r="H15" s="93" t="s">
        <v>158</v>
      </c>
      <c r="I15" s="50">
        <v>4</v>
      </c>
      <c r="J15" s="51"/>
      <c r="K15" s="220">
        <v>0.26666666666666666</v>
      </c>
      <c r="L15" s="23" t="s">
        <v>231</v>
      </c>
      <c r="M15" s="50"/>
      <c r="N15" s="51"/>
      <c r="O15" s="52"/>
      <c r="P15" s="51">
        <v>0</v>
      </c>
      <c r="Q15" s="52">
        <v>0</v>
      </c>
      <c r="R15" s="51"/>
      <c r="S15" s="23"/>
    </row>
    <row r="16" spans="1:19" s="115" customFormat="1" ht="18" customHeight="1" x14ac:dyDescent="0.15">
      <c r="A16" s="21"/>
      <c r="B16" s="203"/>
      <c r="C16" s="119" t="s">
        <v>135</v>
      </c>
      <c r="D16" s="178" t="s">
        <v>80</v>
      </c>
      <c r="E16" s="98">
        <v>2</v>
      </c>
      <c r="F16" s="50">
        <v>12</v>
      </c>
      <c r="G16" s="51">
        <v>3</v>
      </c>
      <c r="H16" s="93" t="s">
        <v>159</v>
      </c>
      <c r="I16" s="50">
        <v>9</v>
      </c>
      <c r="J16" s="51"/>
      <c r="K16" s="220">
        <v>0.75</v>
      </c>
      <c r="L16" s="23" t="s">
        <v>232</v>
      </c>
      <c r="M16" s="50"/>
      <c r="N16" s="51"/>
      <c r="O16" s="52"/>
      <c r="P16" s="51">
        <v>0</v>
      </c>
      <c r="Q16" s="52">
        <v>0</v>
      </c>
      <c r="R16" s="51"/>
      <c r="S16" s="23"/>
    </row>
    <row r="17" spans="1:19" s="115" customFormat="1" ht="18" customHeight="1" x14ac:dyDescent="0.15">
      <c r="A17" s="21"/>
      <c r="B17" s="204" t="s">
        <v>74</v>
      </c>
      <c r="C17" s="119" t="s">
        <v>74</v>
      </c>
      <c r="D17" s="178" t="s">
        <v>80</v>
      </c>
      <c r="E17" s="98">
        <v>329</v>
      </c>
      <c r="F17" s="50">
        <v>6699</v>
      </c>
      <c r="G17" s="51">
        <v>5020</v>
      </c>
      <c r="H17" s="93" t="s">
        <v>219</v>
      </c>
      <c r="I17" s="50">
        <v>2516</v>
      </c>
      <c r="J17" s="51"/>
      <c r="K17" s="220">
        <v>0.37557844454396178</v>
      </c>
      <c r="L17" s="23" t="s">
        <v>233</v>
      </c>
      <c r="M17" s="50"/>
      <c r="N17" s="51"/>
      <c r="O17" s="52"/>
      <c r="P17" s="51">
        <v>0</v>
      </c>
      <c r="Q17" s="52">
        <v>0</v>
      </c>
      <c r="R17" s="51"/>
      <c r="S17" s="23"/>
    </row>
    <row r="18" spans="1:19" s="115" customFormat="1" ht="18" customHeight="1" x14ac:dyDescent="0.15">
      <c r="A18" s="21"/>
      <c r="B18" s="202"/>
      <c r="C18" s="119" t="s">
        <v>75</v>
      </c>
      <c r="D18" s="178" t="s">
        <v>80</v>
      </c>
      <c r="E18" s="98">
        <v>26</v>
      </c>
      <c r="F18" s="50">
        <v>180</v>
      </c>
      <c r="G18" s="51">
        <v>73</v>
      </c>
      <c r="H18" s="93" t="s">
        <v>220</v>
      </c>
      <c r="I18" s="50">
        <v>92</v>
      </c>
      <c r="J18" s="51"/>
      <c r="K18" s="220">
        <v>0.51111111111111107</v>
      </c>
      <c r="L18" s="23" t="s">
        <v>162</v>
      </c>
      <c r="M18" s="50"/>
      <c r="N18" s="51"/>
      <c r="O18" s="52"/>
      <c r="P18" s="51">
        <v>0</v>
      </c>
      <c r="Q18" s="52">
        <v>0</v>
      </c>
      <c r="R18" s="51"/>
      <c r="S18" s="23"/>
    </row>
    <row r="19" spans="1:19" s="115" customFormat="1" ht="18" customHeight="1" x14ac:dyDescent="0.15">
      <c r="A19" s="21"/>
      <c r="B19" s="203"/>
      <c r="C19" s="119" t="s">
        <v>76</v>
      </c>
      <c r="D19" s="178" t="s">
        <v>80</v>
      </c>
      <c r="E19" s="98">
        <v>40</v>
      </c>
      <c r="F19" s="50">
        <v>190</v>
      </c>
      <c r="G19" s="51">
        <v>139</v>
      </c>
      <c r="H19" s="93" t="s">
        <v>191</v>
      </c>
      <c r="I19" s="50">
        <v>88</v>
      </c>
      <c r="J19" s="51"/>
      <c r="K19" s="220">
        <v>0.4631578947368421</v>
      </c>
      <c r="L19" s="23" t="s">
        <v>234</v>
      </c>
      <c r="M19" s="50"/>
      <c r="N19" s="51"/>
      <c r="O19" s="52"/>
      <c r="P19" s="51">
        <v>0</v>
      </c>
      <c r="Q19" s="52">
        <v>0</v>
      </c>
      <c r="R19" s="51"/>
      <c r="S19" s="23"/>
    </row>
    <row r="20" spans="1:19" s="115" customFormat="1" ht="18" customHeight="1" x14ac:dyDescent="0.15">
      <c r="A20" s="21"/>
      <c r="B20" s="160" t="s">
        <v>118</v>
      </c>
      <c r="C20" s="119" t="s">
        <v>118</v>
      </c>
      <c r="D20" s="178" t="s">
        <v>80</v>
      </c>
      <c r="E20" s="98">
        <v>1</v>
      </c>
      <c r="F20" s="50">
        <v>101</v>
      </c>
      <c r="G20" s="51">
        <v>87</v>
      </c>
      <c r="H20" s="93" t="s">
        <v>192</v>
      </c>
      <c r="I20" s="50">
        <v>23</v>
      </c>
      <c r="J20" s="51"/>
      <c r="K20" s="220">
        <v>0.22772277227722773</v>
      </c>
      <c r="L20" s="23" t="s">
        <v>235</v>
      </c>
      <c r="M20" s="50"/>
      <c r="N20" s="51"/>
      <c r="O20" s="52"/>
      <c r="P20" s="51">
        <v>0</v>
      </c>
      <c r="Q20" s="52">
        <v>0</v>
      </c>
      <c r="R20" s="51"/>
      <c r="S20" s="23"/>
    </row>
    <row r="21" spans="1:19" s="115" customFormat="1" ht="18" customHeight="1" x14ac:dyDescent="0.15">
      <c r="A21" s="164"/>
      <c r="B21" s="160" t="s">
        <v>119</v>
      </c>
      <c r="C21" s="119" t="s">
        <v>119</v>
      </c>
      <c r="D21" s="178" t="s">
        <v>80</v>
      </c>
      <c r="E21" s="98">
        <v>9</v>
      </c>
      <c r="F21" s="50">
        <v>636</v>
      </c>
      <c r="G21" s="51">
        <v>82</v>
      </c>
      <c r="H21" s="93" t="s">
        <v>193</v>
      </c>
      <c r="I21" s="50">
        <v>337</v>
      </c>
      <c r="J21" s="51">
        <f>SUM(J22:J22)</f>
        <v>0</v>
      </c>
      <c r="K21" s="221">
        <v>0.52987421383647804</v>
      </c>
      <c r="L21" s="23" t="s">
        <v>236</v>
      </c>
      <c r="M21" s="50">
        <f>SUM(M22:M22)</f>
        <v>0</v>
      </c>
      <c r="N21" s="51">
        <f>SUM(N22:N22)</f>
        <v>0</v>
      </c>
      <c r="O21" s="52">
        <v>0</v>
      </c>
      <c r="P21" s="51">
        <v>0</v>
      </c>
      <c r="Q21" s="117">
        <v>0</v>
      </c>
      <c r="R21" s="51">
        <f>SUM(R22:R22)</f>
        <v>0</v>
      </c>
      <c r="S21" s="23">
        <f>SUM(S22:S22)</f>
        <v>0</v>
      </c>
    </row>
    <row r="22" spans="1:19" s="56" customFormat="1" ht="18" customHeight="1" x14ac:dyDescent="0.15">
      <c r="A22" s="165"/>
      <c r="B22" s="161" t="s">
        <v>119</v>
      </c>
      <c r="C22" s="140" t="s">
        <v>136</v>
      </c>
      <c r="D22" s="179" t="s">
        <v>80</v>
      </c>
      <c r="E22" s="185">
        <v>1</v>
      </c>
      <c r="F22" s="172">
        <v>17</v>
      </c>
      <c r="G22" s="141">
        <v>3</v>
      </c>
      <c r="H22" s="260" t="s">
        <v>177</v>
      </c>
      <c r="I22" s="58">
        <v>6</v>
      </c>
      <c r="J22" s="59"/>
      <c r="K22" s="222">
        <v>0.35294117647058826</v>
      </c>
      <c r="L22" s="230" t="s">
        <v>159</v>
      </c>
      <c r="M22" s="228"/>
      <c r="N22" s="142"/>
      <c r="O22" s="143"/>
      <c r="P22" s="59">
        <v>0</v>
      </c>
      <c r="Q22" s="143">
        <v>0</v>
      </c>
      <c r="R22" s="59"/>
      <c r="S22" s="60"/>
    </row>
    <row r="23" spans="1:19" s="152" customFormat="1" ht="18" customHeight="1" x14ac:dyDescent="0.15">
      <c r="A23" s="163" t="s">
        <v>78</v>
      </c>
      <c r="B23" s="133" t="s">
        <v>94</v>
      </c>
      <c r="C23" s="133"/>
      <c r="D23" s="176"/>
      <c r="E23" s="186">
        <v>3</v>
      </c>
      <c r="F23" s="89">
        <v>213</v>
      </c>
      <c r="G23" s="42">
        <v>173</v>
      </c>
      <c r="H23" s="88" t="s">
        <v>194</v>
      </c>
      <c r="I23" s="253">
        <v>95</v>
      </c>
      <c r="J23" s="148"/>
      <c r="K23" s="218">
        <v>0.4460093896713615</v>
      </c>
      <c r="L23" s="19" t="s">
        <v>237</v>
      </c>
      <c r="M23" s="208"/>
      <c r="N23" s="148"/>
      <c r="O23" s="149"/>
      <c r="P23" s="150"/>
      <c r="Q23" s="149"/>
      <c r="R23" s="150"/>
      <c r="S23" s="151"/>
    </row>
    <row r="24" spans="1:19" s="159" customFormat="1" ht="18" customHeight="1" x14ac:dyDescent="0.15">
      <c r="A24" s="166"/>
      <c r="B24" s="162" t="s">
        <v>120</v>
      </c>
      <c r="C24" s="153" t="s">
        <v>120</v>
      </c>
      <c r="D24" s="180" t="s">
        <v>80</v>
      </c>
      <c r="E24" s="187">
        <v>3</v>
      </c>
      <c r="F24" s="173">
        <v>213</v>
      </c>
      <c r="G24" s="154">
        <v>173</v>
      </c>
      <c r="H24" s="261" t="s">
        <v>194</v>
      </c>
      <c r="I24" s="254">
        <v>95</v>
      </c>
      <c r="J24" s="155"/>
      <c r="K24" s="223">
        <v>0.4460093896713615</v>
      </c>
      <c r="L24" s="231" t="s">
        <v>237</v>
      </c>
      <c r="M24" s="209"/>
      <c r="N24" s="155"/>
      <c r="O24" s="156"/>
      <c r="P24" s="157"/>
      <c r="Q24" s="156"/>
      <c r="R24" s="157"/>
      <c r="S24" s="158"/>
    </row>
    <row r="25" spans="1:19" s="152" customFormat="1" ht="18" customHeight="1" x14ac:dyDescent="0.15">
      <c r="A25" s="44"/>
      <c r="B25" s="133" t="s">
        <v>170</v>
      </c>
      <c r="C25" s="44"/>
      <c r="D25" s="176"/>
      <c r="E25" s="186">
        <v>1346</v>
      </c>
      <c r="F25" s="89">
        <v>17074</v>
      </c>
      <c r="G25" s="42">
        <v>7985</v>
      </c>
      <c r="H25" s="88" t="s">
        <v>195</v>
      </c>
      <c r="I25" s="253">
        <v>8054</v>
      </c>
      <c r="J25" s="148"/>
      <c r="K25" s="218">
        <v>0.47171137401897623</v>
      </c>
      <c r="L25" s="19" t="s">
        <v>159</v>
      </c>
      <c r="M25" s="208"/>
      <c r="N25" s="148"/>
      <c r="O25" s="149"/>
      <c r="P25" s="150"/>
      <c r="Q25" s="149"/>
      <c r="R25" s="150"/>
      <c r="S25" s="151"/>
    </row>
    <row r="26" spans="1:19" s="152" customFormat="1" ht="18" customHeight="1" x14ac:dyDescent="0.15">
      <c r="A26" s="168" t="s">
        <v>169</v>
      </c>
      <c r="B26" s="133" t="s">
        <v>94</v>
      </c>
      <c r="C26" s="133"/>
      <c r="D26" s="176"/>
      <c r="E26" s="186">
        <v>902</v>
      </c>
      <c r="F26" s="89">
        <v>10273</v>
      </c>
      <c r="G26" s="42">
        <v>3383</v>
      </c>
      <c r="H26" s="88" t="s">
        <v>196</v>
      </c>
      <c r="I26" s="253">
        <v>4150</v>
      </c>
      <c r="J26" s="148"/>
      <c r="K26" s="218">
        <v>0.40397157597585903</v>
      </c>
      <c r="L26" s="19" t="s">
        <v>227</v>
      </c>
      <c r="M26" s="208"/>
      <c r="N26" s="148"/>
      <c r="O26" s="149"/>
      <c r="P26" s="150"/>
      <c r="Q26" s="149"/>
      <c r="R26" s="150"/>
      <c r="S26" s="151"/>
    </row>
    <row r="27" spans="1:19" s="116" customFormat="1" ht="18" customHeight="1" x14ac:dyDescent="0.15">
      <c r="A27" s="169"/>
      <c r="B27" s="201" t="s">
        <v>103</v>
      </c>
      <c r="C27" s="136" t="s">
        <v>104</v>
      </c>
      <c r="D27" s="177" t="s">
        <v>80</v>
      </c>
      <c r="E27" s="184">
        <v>26</v>
      </c>
      <c r="F27" s="171">
        <v>361</v>
      </c>
      <c r="G27" s="137">
        <v>60</v>
      </c>
      <c r="H27" s="259" t="s">
        <v>197</v>
      </c>
      <c r="I27" s="255">
        <v>135</v>
      </c>
      <c r="J27" s="144"/>
      <c r="K27" s="224">
        <v>0.37396121883656508</v>
      </c>
      <c r="L27" s="232" t="s">
        <v>238</v>
      </c>
      <c r="M27" s="210"/>
      <c r="N27" s="144"/>
      <c r="O27" s="145"/>
      <c r="P27" s="146"/>
      <c r="Q27" s="145"/>
      <c r="R27" s="146"/>
      <c r="S27" s="147"/>
    </row>
    <row r="28" spans="1:19" s="116" customFormat="1" ht="18" customHeight="1" x14ac:dyDescent="0.15">
      <c r="A28" s="169"/>
      <c r="B28" s="202"/>
      <c r="C28" s="119" t="s">
        <v>137</v>
      </c>
      <c r="D28" s="178" t="s">
        <v>80</v>
      </c>
      <c r="E28" s="98">
        <v>1</v>
      </c>
      <c r="F28" s="50">
        <v>6</v>
      </c>
      <c r="G28" s="51">
        <v>0</v>
      </c>
      <c r="H28" s="93" t="s">
        <v>159</v>
      </c>
      <c r="I28" s="256">
        <v>4</v>
      </c>
      <c r="J28" s="120"/>
      <c r="K28" s="225">
        <v>0.66666666666666663</v>
      </c>
      <c r="L28" s="233" t="s">
        <v>231</v>
      </c>
      <c r="M28" s="211"/>
      <c r="N28" s="120"/>
      <c r="O28" s="121"/>
      <c r="P28" s="122"/>
      <c r="Q28" s="121"/>
      <c r="R28" s="122"/>
      <c r="S28" s="123"/>
    </row>
    <row r="29" spans="1:19" s="116" customFormat="1" ht="18" customHeight="1" x14ac:dyDescent="0.15">
      <c r="A29" s="169"/>
      <c r="B29" s="202"/>
      <c r="C29" s="119" t="s">
        <v>138</v>
      </c>
      <c r="D29" s="178" t="s">
        <v>80</v>
      </c>
      <c r="E29" s="98">
        <v>3</v>
      </c>
      <c r="F29" s="50">
        <v>8</v>
      </c>
      <c r="G29" s="51">
        <v>1</v>
      </c>
      <c r="H29" s="93" t="s">
        <v>198</v>
      </c>
      <c r="I29" s="256">
        <v>5</v>
      </c>
      <c r="J29" s="120"/>
      <c r="K29" s="225">
        <v>0.625</v>
      </c>
      <c r="L29" s="233" t="s">
        <v>239</v>
      </c>
      <c r="M29" s="211"/>
      <c r="N29" s="120"/>
      <c r="O29" s="121"/>
      <c r="P29" s="122"/>
      <c r="Q29" s="121"/>
      <c r="R29" s="122"/>
      <c r="S29" s="123"/>
    </row>
    <row r="30" spans="1:19" s="116" customFormat="1" ht="18" customHeight="1" x14ac:dyDescent="0.15">
      <c r="A30" s="169"/>
      <c r="B30" s="202"/>
      <c r="C30" s="119" t="s">
        <v>105</v>
      </c>
      <c r="D30" s="178" t="s">
        <v>80</v>
      </c>
      <c r="E30" s="98">
        <v>32</v>
      </c>
      <c r="F30" s="50">
        <v>442</v>
      </c>
      <c r="G30" s="51">
        <v>100</v>
      </c>
      <c r="H30" s="93" t="s">
        <v>221</v>
      </c>
      <c r="I30" s="256">
        <v>208</v>
      </c>
      <c r="J30" s="120"/>
      <c r="K30" s="225">
        <v>0.47058823529411764</v>
      </c>
      <c r="L30" s="233" t="s">
        <v>175</v>
      </c>
      <c r="M30" s="211"/>
      <c r="N30" s="120"/>
      <c r="O30" s="121"/>
      <c r="P30" s="122"/>
      <c r="Q30" s="121"/>
      <c r="R30" s="122"/>
      <c r="S30" s="123"/>
    </row>
    <row r="31" spans="1:19" s="116" customFormat="1" ht="18" customHeight="1" x14ac:dyDescent="0.15">
      <c r="A31" s="169"/>
      <c r="B31" s="202"/>
      <c r="C31" s="119" t="s">
        <v>139</v>
      </c>
      <c r="D31" s="178" t="s">
        <v>80</v>
      </c>
      <c r="E31" s="98">
        <v>2</v>
      </c>
      <c r="F31" s="50">
        <v>7</v>
      </c>
      <c r="G31" s="51">
        <v>0</v>
      </c>
      <c r="H31" s="93" t="s">
        <v>162</v>
      </c>
      <c r="I31" s="256">
        <v>3</v>
      </c>
      <c r="J31" s="120"/>
      <c r="K31" s="225">
        <v>0.42857142857142855</v>
      </c>
      <c r="L31" s="233" t="s">
        <v>164</v>
      </c>
      <c r="M31" s="211"/>
      <c r="N31" s="120"/>
      <c r="O31" s="121"/>
      <c r="P31" s="122"/>
      <c r="Q31" s="121"/>
      <c r="R31" s="122"/>
      <c r="S31" s="123"/>
    </row>
    <row r="32" spans="1:19" s="116" customFormat="1" ht="18" customHeight="1" x14ac:dyDescent="0.15">
      <c r="A32" s="169"/>
      <c r="B32" s="202"/>
      <c r="C32" s="119" t="s">
        <v>140</v>
      </c>
      <c r="D32" s="178" t="s">
        <v>80</v>
      </c>
      <c r="E32" s="98">
        <v>4</v>
      </c>
      <c r="F32" s="50">
        <v>8</v>
      </c>
      <c r="G32" s="51">
        <v>1</v>
      </c>
      <c r="H32" s="93" t="s">
        <v>163</v>
      </c>
      <c r="I32" s="256">
        <v>4</v>
      </c>
      <c r="J32" s="120"/>
      <c r="K32" s="225">
        <v>0.5</v>
      </c>
      <c r="L32" s="233" t="s">
        <v>165</v>
      </c>
      <c r="M32" s="211"/>
      <c r="N32" s="120"/>
      <c r="O32" s="121"/>
      <c r="P32" s="122"/>
      <c r="Q32" s="121"/>
      <c r="R32" s="122"/>
      <c r="S32" s="123"/>
    </row>
    <row r="33" spans="1:19" s="116" customFormat="1" ht="18" customHeight="1" x14ac:dyDescent="0.15">
      <c r="A33" s="169"/>
      <c r="B33" s="202"/>
      <c r="C33" s="119" t="s">
        <v>117</v>
      </c>
      <c r="D33" s="178" t="s">
        <v>80</v>
      </c>
      <c r="E33" s="98">
        <v>7</v>
      </c>
      <c r="F33" s="50">
        <v>243</v>
      </c>
      <c r="G33" s="51">
        <v>124</v>
      </c>
      <c r="H33" s="93" t="s">
        <v>199</v>
      </c>
      <c r="I33" s="256">
        <v>93</v>
      </c>
      <c r="J33" s="120"/>
      <c r="K33" s="225">
        <v>0.38271604938271603</v>
      </c>
      <c r="L33" s="233" t="s">
        <v>240</v>
      </c>
      <c r="M33" s="211"/>
      <c r="N33" s="120"/>
      <c r="O33" s="121"/>
      <c r="P33" s="122"/>
      <c r="Q33" s="121"/>
      <c r="R33" s="122"/>
      <c r="S33" s="123"/>
    </row>
    <row r="34" spans="1:19" s="116" customFormat="1" ht="18" customHeight="1" x14ac:dyDescent="0.15">
      <c r="A34" s="169"/>
      <c r="B34" s="202"/>
      <c r="C34" s="119" t="s">
        <v>141</v>
      </c>
      <c r="D34" s="178" t="s">
        <v>80</v>
      </c>
      <c r="E34" s="98">
        <v>1</v>
      </c>
      <c r="F34" s="50">
        <v>3</v>
      </c>
      <c r="G34" s="51">
        <v>1</v>
      </c>
      <c r="H34" s="93" t="s">
        <v>161</v>
      </c>
      <c r="I34" s="256">
        <v>3</v>
      </c>
      <c r="J34" s="120"/>
      <c r="K34" s="225">
        <v>1</v>
      </c>
      <c r="L34" s="233" t="s">
        <v>161</v>
      </c>
      <c r="M34" s="211"/>
      <c r="N34" s="120"/>
      <c r="O34" s="121"/>
      <c r="P34" s="122"/>
      <c r="Q34" s="121"/>
      <c r="R34" s="122"/>
      <c r="S34" s="123"/>
    </row>
    <row r="35" spans="1:19" s="116" customFormat="1" ht="18" customHeight="1" x14ac:dyDescent="0.15">
      <c r="A35" s="169"/>
      <c r="B35" s="203"/>
      <c r="C35" s="119" t="s">
        <v>142</v>
      </c>
      <c r="D35" s="178" t="s">
        <v>80</v>
      </c>
      <c r="E35" s="98">
        <v>1</v>
      </c>
      <c r="F35" s="50">
        <v>2</v>
      </c>
      <c r="G35" s="51">
        <v>0</v>
      </c>
      <c r="H35" s="93" t="s">
        <v>163</v>
      </c>
      <c r="I35" s="256">
        <v>2</v>
      </c>
      <c r="J35" s="120"/>
      <c r="K35" s="225">
        <v>1</v>
      </c>
      <c r="L35" s="233" t="s">
        <v>163</v>
      </c>
      <c r="M35" s="211"/>
      <c r="N35" s="120"/>
      <c r="O35" s="121"/>
      <c r="P35" s="122"/>
      <c r="Q35" s="121"/>
      <c r="R35" s="122"/>
      <c r="S35" s="123"/>
    </row>
    <row r="36" spans="1:19" s="116" customFormat="1" ht="18" customHeight="1" x14ac:dyDescent="0.15">
      <c r="A36" s="169"/>
      <c r="B36" s="204" t="s">
        <v>121</v>
      </c>
      <c r="C36" s="119" t="s">
        <v>122</v>
      </c>
      <c r="D36" s="178" t="s">
        <v>80</v>
      </c>
      <c r="E36" s="98">
        <v>5</v>
      </c>
      <c r="F36" s="50">
        <v>133</v>
      </c>
      <c r="G36" s="51">
        <v>93</v>
      </c>
      <c r="H36" s="93" t="s">
        <v>222</v>
      </c>
      <c r="I36" s="256">
        <v>51</v>
      </c>
      <c r="J36" s="120"/>
      <c r="K36" s="225">
        <v>0.38345864661654133</v>
      </c>
      <c r="L36" s="233" t="s">
        <v>241</v>
      </c>
      <c r="M36" s="211"/>
      <c r="N36" s="120"/>
      <c r="O36" s="121"/>
      <c r="P36" s="122"/>
      <c r="Q36" s="121"/>
      <c r="R36" s="122"/>
      <c r="S36" s="123"/>
    </row>
    <row r="37" spans="1:19" s="116" customFormat="1" ht="18" customHeight="1" x14ac:dyDescent="0.15">
      <c r="A37" s="169"/>
      <c r="B37" s="203"/>
      <c r="C37" s="119" t="s">
        <v>123</v>
      </c>
      <c r="D37" s="178" t="s">
        <v>80</v>
      </c>
      <c r="E37" s="98">
        <v>5</v>
      </c>
      <c r="F37" s="50">
        <v>72</v>
      </c>
      <c r="G37" s="51">
        <v>45</v>
      </c>
      <c r="H37" s="93" t="s">
        <v>200</v>
      </c>
      <c r="I37" s="256">
        <v>22</v>
      </c>
      <c r="J37" s="120"/>
      <c r="K37" s="225">
        <v>0.30555555555555558</v>
      </c>
      <c r="L37" s="233" t="s">
        <v>242</v>
      </c>
      <c r="M37" s="211"/>
      <c r="N37" s="120"/>
      <c r="O37" s="121"/>
      <c r="P37" s="122"/>
      <c r="Q37" s="121"/>
      <c r="R37" s="122"/>
      <c r="S37" s="123"/>
    </row>
    <row r="38" spans="1:19" s="116" customFormat="1" ht="18" customHeight="1" x14ac:dyDescent="0.15">
      <c r="A38" s="169"/>
      <c r="B38" s="204" t="s">
        <v>106</v>
      </c>
      <c r="C38" s="119" t="s">
        <v>107</v>
      </c>
      <c r="D38" s="178" t="s">
        <v>80</v>
      </c>
      <c r="E38" s="98">
        <v>22</v>
      </c>
      <c r="F38" s="50">
        <v>266</v>
      </c>
      <c r="G38" s="51">
        <v>166</v>
      </c>
      <c r="H38" s="93" t="s">
        <v>201</v>
      </c>
      <c r="I38" s="256">
        <v>103</v>
      </c>
      <c r="J38" s="120"/>
      <c r="K38" s="225">
        <v>0.38721804511278196</v>
      </c>
      <c r="L38" s="233" t="s">
        <v>243</v>
      </c>
      <c r="M38" s="211"/>
      <c r="N38" s="120"/>
      <c r="O38" s="121"/>
      <c r="P38" s="122"/>
      <c r="Q38" s="121"/>
      <c r="R38" s="122"/>
      <c r="S38" s="123"/>
    </row>
    <row r="39" spans="1:19" s="116" customFormat="1" ht="18" customHeight="1" x14ac:dyDescent="0.15">
      <c r="A39" s="169"/>
      <c r="B39" s="202"/>
      <c r="C39" s="119" t="s">
        <v>143</v>
      </c>
      <c r="D39" s="178" t="s">
        <v>80</v>
      </c>
      <c r="E39" s="98">
        <v>3</v>
      </c>
      <c r="F39" s="50">
        <v>7</v>
      </c>
      <c r="G39" s="51">
        <v>3</v>
      </c>
      <c r="H39" s="93" t="s">
        <v>180</v>
      </c>
      <c r="I39" s="256">
        <v>4</v>
      </c>
      <c r="J39" s="120"/>
      <c r="K39" s="225">
        <v>0.5714285714285714</v>
      </c>
      <c r="L39" s="233" t="s">
        <v>167</v>
      </c>
      <c r="M39" s="211"/>
      <c r="N39" s="120"/>
      <c r="O39" s="121"/>
      <c r="P39" s="122"/>
      <c r="Q39" s="121"/>
      <c r="R39" s="122"/>
      <c r="S39" s="123"/>
    </row>
    <row r="40" spans="1:19" s="116" customFormat="1" ht="18" customHeight="1" x14ac:dyDescent="0.15">
      <c r="A40" s="169"/>
      <c r="B40" s="202"/>
      <c r="C40" s="119" t="s">
        <v>108</v>
      </c>
      <c r="D40" s="178" t="s">
        <v>80</v>
      </c>
      <c r="E40" s="98">
        <v>23</v>
      </c>
      <c r="F40" s="50">
        <v>322</v>
      </c>
      <c r="G40" s="51">
        <v>195</v>
      </c>
      <c r="H40" s="93" t="s">
        <v>178</v>
      </c>
      <c r="I40" s="256">
        <v>146</v>
      </c>
      <c r="J40" s="120"/>
      <c r="K40" s="225">
        <v>0.453416149068323</v>
      </c>
      <c r="L40" s="233" t="s">
        <v>244</v>
      </c>
      <c r="M40" s="211"/>
      <c r="N40" s="120"/>
      <c r="O40" s="121"/>
      <c r="P40" s="122"/>
      <c r="Q40" s="121"/>
      <c r="R40" s="122"/>
      <c r="S40" s="123"/>
    </row>
    <row r="41" spans="1:19" s="116" customFormat="1" ht="18" customHeight="1" x14ac:dyDescent="0.15">
      <c r="A41" s="169"/>
      <c r="B41" s="203"/>
      <c r="C41" s="119" t="s">
        <v>144</v>
      </c>
      <c r="D41" s="178" t="s">
        <v>80</v>
      </c>
      <c r="E41" s="98">
        <v>2</v>
      </c>
      <c r="F41" s="50">
        <v>5</v>
      </c>
      <c r="G41" s="51">
        <v>2</v>
      </c>
      <c r="H41" s="93" t="s">
        <v>168</v>
      </c>
      <c r="I41" s="256">
        <v>2</v>
      </c>
      <c r="J41" s="120"/>
      <c r="K41" s="225">
        <v>0.4</v>
      </c>
      <c r="L41" s="233" t="s">
        <v>165</v>
      </c>
      <c r="M41" s="211"/>
      <c r="N41" s="120"/>
      <c r="O41" s="121"/>
      <c r="P41" s="122"/>
      <c r="Q41" s="121"/>
      <c r="R41" s="122"/>
      <c r="S41" s="123"/>
    </row>
    <row r="42" spans="1:19" s="116" customFormat="1" ht="18" customHeight="1" x14ac:dyDescent="0.15">
      <c r="A42" s="169"/>
      <c r="B42" s="204" t="s">
        <v>109</v>
      </c>
      <c r="C42" s="119" t="s">
        <v>109</v>
      </c>
      <c r="D42" s="178" t="s">
        <v>80</v>
      </c>
      <c r="E42" s="98">
        <v>21</v>
      </c>
      <c r="F42" s="50">
        <v>824</v>
      </c>
      <c r="G42" s="51">
        <v>725</v>
      </c>
      <c r="H42" s="93" t="s">
        <v>223</v>
      </c>
      <c r="I42" s="256">
        <v>402</v>
      </c>
      <c r="J42" s="120"/>
      <c r="K42" s="225">
        <v>0.48786407766990292</v>
      </c>
      <c r="L42" s="233" t="s">
        <v>202</v>
      </c>
      <c r="M42" s="211"/>
      <c r="N42" s="120"/>
      <c r="O42" s="121"/>
      <c r="P42" s="122"/>
      <c r="Q42" s="121"/>
      <c r="R42" s="122"/>
      <c r="S42" s="123"/>
    </row>
    <row r="43" spans="1:19" s="116" customFormat="1" ht="18" customHeight="1" x14ac:dyDescent="0.15">
      <c r="A43" s="169"/>
      <c r="B43" s="202"/>
      <c r="C43" s="119" t="s">
        <v>145</v>
      </c>
      <c r="D43" s="178" t="s">
        <v>80</v>
      </c>
      <c r="E43" s="98">
        <v>3</v>
      </c>
      <c r="F43" s="50">
        <v>25</v>
      </c>
      <c r="G43" s="51">
        <v>17</v>
      </c>
      <c r="H43" s="93" t="s">
        <v>181</v>
      </c>
      <c r="I43" s="256">
        <v>19</v>
      </c>
      <c r="J43" s="120"/>
      <c r="K43" s="225">
        <v>0.76</v>
      </c>
      <c r="L43" s="233" t="s">
        <v>245</v>
      </c>
      <c r="M43" s="211"/>
      <c r="N43" s="120"/>
      <c r="O43" s="121"/>
      <c r="P43" s="122"/>
      <c r="Q43" s="121"/>
      <c r="R43" s="122"/>
      <c r="S43" s="123"/>
    </row>
    <row r="44" spans="1:19" s="116" customFormat="1" ht="18" customHeight="1" x14ac:dyDescent="0.15">
      <c r="A44" s="169"/>
      <c r="B44" s="203"/>
      <c r="C44" s="119" t="s">
        <v>146</v>
      </c>
      <c r="D44" s="178" t="s">
        <v>80</v>
      </c>
      <c r="E44" s="98">
        <v>3</v>
      </c>
      <c r="F44" s="50">
        <v>20</v>
      </c>
      <c r="G44" s="51">
        <v>16</v>
      </c>
      <c r="H44" s="93" t="s">
        <v>182</v>
      </c>
      <c r="I44" s="256">
        <v>13</v>
      </c>
      <c r="J44" s="120"/>
      <c r="K44" s="225">
        <v>0.65</v>
      </c>
      <c r="L44" s="233" t="s">
        <v>246</v>
      </c>
      <c r="M44" s="211"/>
      <c r="N44" s="120"/>
      <c r="O44" s="121"/>
      <c r="P44" s="122"/>
      <c r="Q44" s="121"/>
      <c r="R44" s="122"/>
      <c r="S44" s="123"/>
    </row>
    <row r="45" spans="1:19" s="116" customFormat="1" ht="18" customHeight="1" x14ac:dyDescent="0.15">
      <c r="A45" s="169"/>
      <c r="B45" s="204" t="s">
        <v>110</v>
      </c>
      <c r="C45" s="119" t="s">
        <v>111</v>
      </c>
      <c r="D45" s="178" t="s">
        <v>80</v>
      </c>
      <c r="E45" s="98">
        <v>22</v>
      </c>
      <c r="F45" s="50">
        <v>419</v>
      </c>
      <c r="G45" s="51">
        <v>283</v>
      </c>
      <c r="H45" s="93" t="s">
        <v>202</v>
      </c>
      <c r="I45" s="256">
        <v>153</v>
      </c>
      <c r="J45" s="120"/>
      <c r="K45" s="225">
        <v>0.36515513126491644</v>
      </c>
      <c r="L45" s="233" t="s">
        <v>247</v>
      </c>
      <c r="M45" s="211"/>
      <c r="N45" s="120"/>
      <c r="O45" s="121"/>
      <c r="P45" s="122"/>
      <c r="Q45" s="121"/>
      <c r="R45" s="122"/>
      <c r="S45" s="123"/>
    </row>
    <row r="46" spans="1:19" s="116" customFormat="1" ht="18" customHeight="1" x14ac:dyDescent="0.15">
      <c r="A46" s="169"/>
      <c r="B46" s="202"/>
      <c r="C46" s="119" t="s">
        <v>147</v>
      </c>
      <c r="D46" s="178" t="s">
        <v>80</v>
      </c>
      <c r="E46" s="98">
        <v>2</v>
      </c>
      <c r="F46" s="50">
        <v>2</v>
      </c>
      <c r="G46" s="51">
        <v>0</v>
      </c>
      <c r="H46" s="93" t="s">
        <v>165</v>
      </c>
      <c r="I46" s="256">
        <v>1</v>
      </c>
      <c r="J46" s="120"/>
      <c r="K46" s="225">
        <v>0.5</v>
      </c>
      <c r="L46" s="233" t="s">
        <v>248</v>
      </c>
      <c r="M46" s="211"/>
      <c r="N46" s="120"/>
      <c r="O46" s="121"/>
      <c r="P46" s="122"/>
      <c r="Q46" s="121"/>
      <c r="R46" s="122"/>
      <c r="S46" s="123"/>
    </row>
    <row r="47" spans="1:19" s="116" customFormat="1" ht="18" customHeight="1" x14ac:dyDescent="0.15">
      <c r="A47" s="169"/>
      <c r="B47" s="203"/>
      <c r="C47" s="119" t="s">
        <v>148</v>
      </c>
      <c r="D47" s="178" t="s">
        <v>80</v>
      </c>
      <c r="E47" s="98">
        <v>3</v>
      </c>
      <c r="F47" s="50">
        <v>1</v>
      </c>
      <c r="G47" s="51">
        <v>1</v>
      </c>
      <c r="H47" s="93" t="s">
        <v>166</v>
      </c>
      <c r="I47" s="256">
        <v>1</v>
      </c>
      <c r="J47" s="120"/>
      <c r="K47" s="225">
        <v>1</v>
      </c>
      <c r="L47" s="233" t="s">
        <v>166</v>
      </c>
      <c r="M47" s="211"/>
      <c r="N47" s="120"/>
      <c r="O47" s="121"/>
      <c r="P47" s="122"/>
      <c r="Q47" s="121"/>
      <c r="R47" s="122"/>
      <c r="S47" s="123"/>
    </row>
    <row r="48" spans="1:19" s="116" customFormat="1" ht="18" customHeight="1" x14ac:dyDescent="0.15">
      <c r="A48" s="169"/>
      <c r="B48" s="204" t="s">
        <v>112</v>
      </c>
      <c r="C48" s="119" t="s">
        <v>23</v>
      </c>
      <c r="D48" s="178" t="s">
        <v>80</v>
      </c>
      <c r="E48" s="98">
        <v>210</v>
      </c>
      <c r="F48" s="50">
        <v>1936</v>
      </c>
      <c r="G48" s="51">
        <v>523</v>
      </c>
      <c r="H48" s="93" t="s">
        <v>184</v>
      </c>
      <c r="I48" s="256">
        <v>530</v>
      </c>
      <c r="J48" s="120"/>
      <c r="K48" s="225">
        <v>0.2737603305785124</v>
      </c>
      <c r="L48" s="233" t="s">
        <v>168</v>
      </c>
      <c r="M48" s="211"/>
      <c r="N48" s="120"/>
      <c r="O48" s="121"/>
      <c r="P48" s="122"/>
      <c r="Q48" s="121"/>
      <c r="R48" s="122"/>
      <c r="S48" s="123"/>
    </row>
    <row r="49" spans="1:19" s="116" customFormat="1" ht="18" customHeight="1" x14ac:dyDescent="0.15">
      <c r="A49" s="169"/>
      <c r="B49" s="202"/>
      <c r="C49" s="119" t="s">
        <v>24</v>
      </c>
      <c r="D49" s="178" t="s">
        <v>80</v>
      </c>
      <c r="E49" s="98">
        <v>13</v>
      </c>
      <c r="F49" s="50">
        <v>19</v>
      </c>
      <c r="G49" s="51">
        <v>1</v>
      </c>
      <c r="H49" s="93" t="s">
        <v>164</v>
      </c>
      <c r="I49" s="256">
        <v>13</v>
      </c>
      <c r="J49" s="120"/>
      <c r="K49" s="225">
        <v>0.68421052631578949</v>
      </c>
      <c r="L49" s="233" t="s">
        <v>165</v>
      </c>
      <c r="M49" s="211"/>
      <c r="N49" s="120"/>
      <c r="O49" s="121"/>
      <c r="P49" s="122"/>
      <c r="Q49" s="121"/>
      <c r="R49" s="122"/>
      <c r="S49" s="123"/>
    </row>
    <row r="50" spans="1:19" s="116" customFormat="1" ht="18" customHeight="1" x14ac:dyDescent="0.15">
      <c r="A50" s="169"/>
      <c r="B50" s="202"/>
      <c r="C50" s="119" t="s">
        <v>25</v>
      </c>
      <c r="D50" s="178" t="s">
        <v>80</v>
      </c>
      <c r="E50" s="98">
        <v>25</v>
      </c>
      <c r="F50" s="50">
        <v>30</v>
      </c>
      <c r="G50" s="51">
        <v>11</v>
      </c>
      <c r="H50" s="93" t="s">
        <v>203</v>
      </c>
      <c r="I50" s="256">
        <v>6</v>
      </c>
      <c r="J50" s="120"/>
      <c r="K50" s="225">
        <v>0.2</v>
      </c>
      <c r="L50" s="233" t="s">
        <v>249</v>
      </c>
      <c r="M50" s="211"/>
      <c r="N50" s="120"/>
      <c r="O50" s="121"/>
      <c r="P50" s="122"/>
      <c r="Q50" s="121"/>
      <c r="R50" s="122"/>
      <c r="S50" s="123"/>
    </row>
    <row r="51" spans="1:19" s="116" customFormat="1" ht="18" customHeight="1" x14ac:dyDescent="0.15">
      <c r="A51" s="169"/>
      <c r="B51" s="202"/>
      <c r="C51" s="119" t="s">
        <v>113</v>
      </c>
      <c r="D51" s="178" t="s">
        <v>80</v>
      </c>
      <c r="E51" s="98">
        <v>95</v>
      </c>
      <c r="F51" s="50">
        <v>864</v>
      </c>
      <c r="G51" s="51">
        <v>468</v>
      </c>
      <c r="H51" s="93" t="s">
        <v>204</v>
      </c>
      <c r="I51" s="256">
        <v>404</v>
      </c>
      <c r="J51" s="120"/>
      <c r="K51" s="225">
        <v>0.46759259259259262</v>
      </c>
      <c r="L51" s="233" t="s">
        <v>246</v>
      </c>
      <c r="M51" s="211"/>
      <c r="N51" s="120"/>
      <c r="O51" s="121"/>
      <c r="P51" s="122"/>
      <c r="Q51" s="121"/>
      <c r="R51" s="122"/>
      <c r="S51" s="123"/>
    </row>
    <row r="52" spans="1:19" s="116" customFormat="1" ht="18" customHeight="1" x14ac:dyDescent="0.15">
      <c r="A52" s="169"/>
      <c r="B52" s="202"/>
      <c r="C52" s="119" t="s">
        <v>149</v>
      </c>
      <c r="D52" s="178" t="s">
        <v>80</v>
      </c>
      <c r="E52" s="98">
        <v>6</v>
      </c>
      <c r="F52" s="50">
        <v>8</v>
      </c>
      <c r="G52" s="51">
        <v>1</v>
      </c>
      <c r="H52" s="93" t="s">
        <v>167</v>
      </c>
      <c r="I52" s="256">
        <v>5</v>
      </c>
      <c r="J52" s="120"/>
      <c r="K52" s="225">
        <v>0.625</v>
      </c>
      <c r="L52" s="233" t="s">
        <v>250</v>
      </c>
      <c r="M52" s="211"/>
      <c r="N52" s="120"/>
      <c r="O52" s="121"/>
      <c r="P52" s="122"/>
      <c r="Q52" s="121"/>
      <c r="R52" s="122"/>
      <c r="S52" s="123"/>
    </row>
    <row r="53" spans="1:19" s="116" customFormat="1" ht="18" customHeight="1" x14ac:dyDescent="0.15">
      <c r="A53" s="169"/>
      <c r="B53" s="203"/>
      <c r="C53" s="119" t="s">
        <v>150</v>
      </c>
      <c r="D53" s="178" t="s">
        <v>80</v>
      </c>
      <c r="E53" s="98">
        <v>11</v>
      </c>
      <c r="F53" s="50">
        <v>11</v>
      </c>
      <c r="G53" s="51">
        <v>4</v>
      </c>
      <c r="H53" s="93" t="s">
        <v>165</v>
      </c>
      <c r="I53" s="256">
        <v>8</v>
      </c>
      <c r="J53" s="120"/>
      <c r="K53" s="225">
        <v>0.72727272727272729</v>
      </c>
      <c r="L53" s="233" t="s">
        <v>251</v>
      </c>
      <c r="M53" s="211"/>
      <c r="N53" s="120"/>
      <c r="O53" s="121"/>
      <c r="P53" s="122"/>
      <c r="Q53" s="121"/>
      <c r="R53" s="122"/>
      <c r="S53" s="123"/>
    </row>
    <row r="54" spans="1:19" s="116" customFormat="1" ht="18" customHeight="1" x14ac:dyDescent="0.15">
      <c r="A54" s="169"/>
      <c r="B54" s="205" t="s">
        <v>124</v>
      </c>
      <c r="C54" s="119" t="s">
        <v>124</v>
      </c>
      <c r="D54" s="178" t="s">
        <v>80</v>
      </c>
      <c r="E54" s="98">
        <v>3</v>
      </c>
      <c r="F54" s="50">
        <v>83</v>
      </c>
      <c r="G54" s="51">
        <v>31</v>
      </c>
      <c r="H54" s="93" t="s">
        <v>205</v>
      </c>
      <c r="I54" s="256">
        <v>42</v>
      </c>
      <c r="J54" s="120"/>
      <c r="K54" s="225">
        <v>0.50602409638554213</v>
      </c>
      <c r="L54" s="233" t="s">
        <v>178</v>
      </c>
      <c r="M54" s="211"/>
      <c r="N54" s="120"/>
      <c r="O54" s="121"/>
      <c r="P54" s="122"/>
      <c r="Q54" s="121"/>
      <c r="R54" s="122"/>
      <c r="S54" s="123"/>
    </row>
    <row r="55" spans="1:19" s="116" customFormat="1" ht="18" customHeight="1" x14ac:dyDescent="0.15">
      <c r="A55" s="169"/>
      <c r="B55" s="204" t="s">
        <v>114</v>
      </c>
      <c r="C55" s="119" t="s">
        <v>115</v>
      </c>
      <c r="D55" s="178" t="s">
        <v>80</v>
      </c>
      <c r="E55" s="98">
        <v>29</v>
      </c>
      <c r="F55" s="50">
        <v>281</v>
      </c>
      <c r="G55" s="51">
        <v>99</v>
      </c>
      <c r="H55" s="93" t="s">
        <v>206</v>
      </c>
      <c r="I55" s="256">
        <v>142</v>
      </c>
      <c r="J55" s="120"/>
      <c r="K55" s="225">
        <v>0.50533807829181498</v>
      </c>
      <c r="L55" s="233" t="s">
        <v>252</v>
      </c>
      <c r="M55" s="211"/>
      <c r="N55" s="120"/>
      <c r="O55" s="121"/>
      <c r="P55" s="122"/>
      <c r="Q55" s="121"/>
      <c r="R55" s="122"/>
      <c r="S55" s="123"/>
    </row>
    <row r="56" spans="1:19" s="116" customFormat="1" ht="18" customHeight="1" x14ac:dyDescent="0.15">
      <c r="A56" s="169"/>
      <c r="B56" s="202"/>
      <c r="C56" s="119" t="s">
        <v>151</v>
      </c>
      <c r="D56" s="178" t="s">
        <v>80</v>
      </c>
      <c r="E56" s="98">
        <v>2</v>
      </c>
      <c r="F56" s="50">
        <v>3</v>
      </c>
      <c r="G56" s="51">
        <v>0</v>
      </c>
      <c r="H56" s="93" t="s">
        <v>164</v>
      </c>
      <c r="I56" s="256">
        <v>2</v>
      </c>
      <c r="J56" s="120"/>
      <c r="K56" s="225">
        <v>0.66666666666666663</v>
      </c>
      <c r="L56" s="233" t="s">
        <v>165</v>
      </c>
      <c r="M56" s="211"/>
      <c r="N56" s="120"/>
      <c r="O56" s="121"/>
      <c r="P56" s="122"/>
      <c r="Q56" s="121"/>
      <c r="R56" s="122"/>
      <c r="S56" s="123"/>
    </row>
    <row r="57" spans="1:19" s="116" customFormat="1" ht="18" customHeight="1" x14ac:dyDescent="0.15">
      <c r="A57" s="169"/>
      <c r="B57" s="203"/>
      <c r="C57" s="119" t="s">
        <v>152</v>
      </c>
      <c r="D57" s="178" t="s">
        <v>80</v>
      </c>
      <c r="E57" s="98">
        <v>4</v>
      </c>
      <c r="F57" s="50">
        <v>5</v>
      </c>
      <c r="G57" s="51">
        <v>1</v>
      </c>
      <c r="H57" s="93" t="s">
        <v>167</v>
      </c>
      <c r="I57" s="256">
        <v>4</v>
      </c>
      <c r="J57" s="120"/>
      <c r="K57" s="225">
        <v>0.8</v>
      </c>
      <c r="L57" s="233" t="s">
        <v>165</v>
      </c>
      <c r="M57" s="211"/>
      <c r="N57" s="120"/>
      <c r="O57" s="121"/>
      <c r="P57" s="122"/>
      <c r="Q57" s="121"/>
      <c r="R57" s="122"/>
      <c r="S57" s="123"/>
    </row>
    <row r="58" spans="1:19" s="116" customFormat="1" ht="18" customHeight="1" x14ac:dyDescent="0.15">
      <c r="A58" s="169"/>
      <c r="B58" s="204" t="s">
        <v>125</v>
      </c>
      <c r="C58" s="119" t="s">
        <v>125</v>
      </c>
      <c r="D58" s="178" t="s">
        <v>80</v>
      </c>
      <c r="E58" s="98">
        <v>3</v>
      </c>
      <c r="F58" s="50">
        <v>260</v>
      </c>
      <c r="G58" s="51">
        <v>79</v>
      </c>
      <c r="H58" s="93" t="s">
        <v>207</v>
      </c>
      <c r="I58" s="256">
        <v>151</v>
      </c>
      <c r="J58" s="120"/>
      <c r="K58" s="225">
        <v>0.58076923076923082</v>
      </c>
      <c r="L58" s="233" t="s">
        <v>253</v>
      </c>
      <c r="M58" s="211"/>
      <c r="N58" s="120"/>
      <c r="O58" s="121"/>
      <c r="P58" s="122"/>
      <c r="Q58" s="121"/>
      <c r="R58" s="122"/>
      <c r="S58" s="123"/>
    </row>
    <row r="59" spans="1:19" s="116" customFormat="1" ht="18" customHeight="1" x14ac:dyDescent="0.15">
      <c r="A59" s="169"/>
      <c r="B59" s="202"/>
      <c r="C59" s="119" t="s">
        <v>81</v>
      </c>
      <c r="D59" s="178" t="s">
        <v>80</v>
      </c>
      <c r="E59" s="98">
        <v>160</v>
      </c>
      <c r="F59" s="50">
        <v>1850</v>
      </c>
      <c r="G59" s="51">
        <v>185</v>
      </c>
      <c r="H59" s="93" t="s">
        <v>208</v>
      </c>
      <c r="I59" s="256">
        <v>787</v>
      </c>
      <c r="J59" s="120"/>
      <c r="K59" s="225">
        <v>0.42540540540540539</v>
      </c>
      <c r="L59" s="233" t="s">
        <v>252</v>
      </c>
      <c r="M59" s="211"/>
      <c r="N59" s="120"/>
      <c r="O59" s="121"/>
      <c r="P59" s="122"/>
      <c r="Q59" s="121"/>
      <c r="R59" s="122"/>
      <c r="S59" s="123"/>
    </row>
    <row r="60" spans="1:19" s="116" customFormat="1" ht="18" customHeight="1" x14ac:dyDescent="0.15">
      <c r="A60" s="169"/>
      <c r="B60" s="202"/>
      <c r="C60" s="119" t="s">
        <v>82</v>
      </c>
      <c r="D60" s="178" t="s">
        <v>80</v>
      </c>
      <c r="E60" s="98">
        <v>11</v>
      </c>
      <c r="F60" s="50">
        <v>67</v>
      </c>
      <c r="G60" s="51">
        <v>0</v>
      </c>
      <c r="H60" s="93" t="s">
        <v>183</v>
      </c>
      <c r="I60" s="256">
        <v>30</v>
      </c>
      <c r="J60" s="120"/>
      <c r="K60" s="225">
        <v>0.44776119402985076</v>
      </c>
      <c r="L60" s="233" t="s">
        <v>198</v>
      </c>
      <c r="M60" s="211"/>
      <c r="N60" s="120"/>
      <c r="O60" s="121"/>
      <c r="P60" s="122"/>
      <c r="Q60" s="121"/>
      <c r="R60" s="122"/>
      <c r="S60" s="123"/>
    </row>
    <row r="61" spans="1:19" s="116" customFormat="1" ht="18" customHeight="1" x14ac:dyDescent="0.15">
      <c r="A61" s="169"/>
      <c r="B61" s="202"/>
      <c r="C61" s="119" t="s">
        <v>83</v>
      </c>
      <c r="D61" s="178" t="s">
        <v>80</v>
      </c>
      <c r="E61" s="98">
        <v>20</v>
      </c>
      <c r="F61" s="50">
        <v>48</v>
      </c>
      <c r="G61" s="51">
        <v>10</v>
      </c>
      <c r="H61" s="93" t="s">
        <v>209</v>
      </c>
      <c r="I61" s="256">
        <v>28</v>
      </c>
      <c r="J61" s="120"/>
      <c r="K61" s="225">
        <v>0.58333333333333337</v>
      </c>
      <c r="L61" s="233" t="s">
        <v>254</v>
      </c>
      <c r="M61" s="211"/>
      <c r="N61" s="120"/>
      <c r="O61" s="121"/>
      <c r="P61" s="122"/>
      <c r="Q61" s="121"/>
      <c r="R61" s="122"/>
      <c r="S61" s="123"/>
    </row>
    <row r="62" spans="1:19" s="116" customFormat="1" ht="18" customHeight="1" x14ac:dyDescent="0.15">
      <c r="A62" s="169"/>
      <c r="B62" s="202"/>
      <c r="C62" s="119" t="s">
        <v>84</v>
      </c>
      <c r="D62" s="178" t="s">
        <v>80</v>
      </c>
      <c r="E62" s="98">
        <v>96</v>
      </c>
      <c r="F62" s="50">
        <v>1571</v>
      </c>
      <c r="G62" s="51">
        <v>133</v>
      </c>
      <c r="H62" s="93" t="s">
        <v>176</v>
      </c>
      <c r="I62" s="256">
        <v>590</v>
      </c>
      <c r="J62" s="120"/>
      <c r="K62" s="225">
        <v>0.37555697008274985</v>
      </c>
      <c r="L62" s="233" t="s">
        <v>255</v>
      </c>
      <c r="M62" s="211"/>
      <c r="N62" s="120"/>
      <c r="O62" s="121"/>
      <c r="P62" s="122"/>
      <c r="Q62" s="121"/>
      <c r="R62" s="122"/>
      <c r="S62" s="123"/>
    </row>
    <row r="63" spans="1:19" s="116" customFormat="1" ht="18" customHeight="1" x14ac:dyDescent="0.15">
      <c r="A63" s="169"/>
      <c r="B63" s="202"/>
      <c r="C63" s="119" t="s">
        <v>85</v>
      </c>
      <c r="D63" s="178" t="s">
        <v>80</v>
      </c>
      <c r="E63" s="98">
        <v>8</v>
      </c>
      <c r="F63" s="50">
        <v>30</v>
      </c>
      <c r="G63" s="51">
        <v>0</v>
      </c>
      <c r="H63" s="93" t="s">
        <v>160</v>
      </c>
      <c r="I63" s="256">
        <v>20</v>
      </c>
      <c r="J63" s="120"/>
      <c r="K63" s="225">
        <v>0.66666666666666663</v>
      </c>
      <c r="L63" s="233" t="s">
        <v>168</v>
      </c>
      <c r="M63" s="211"/>
      <c r="N63" s="120"/>
      <c r="O63" s="121"/>
      <c r="P63" s="122"/>
      <c r="Q63" s="121"/>
      <c r="R63" s="122"/>
      <c r="S63" s="123"/>
    </row>
    <row r="64" spans="1:19" s="200" customFormat="1" ht="18" customHeight="1" x14ac:dyDescent="0.15">
      <c r="A64" s="195"/>
      <c r="B64" s="206"/>
      <c r="C64" s="140" t="s">
        <v>153</v>
      </c>
      <c r="D64" s="179" t="s">
        <v>80</v>
      </c>
      <c r="E64" s="185">
        <v>15</v>
      </c>
      <c r="F64" s="172">
        <v>31</v>
      </c>
      <c r="G64" s="141">
        <v>4</v>
      </c>
      <c r="H64" s="260" t="s">
        <v>210</v>
      </c>
      <c r="I64" s="257">
        <v>14</v>
      </c>
      <c r="J64" s="196"/>
      <c r="K64" s="226">
        <v>0.45161290322580644</v>
      </c>
      <c r="L64" s="234" t="s">
        <v>256</v>
      </c>
      <c r="M64" s="212"/>
      <c r="N64" s="196"/>
      <c r="O64" s="197"/>
      <c r="P64" s="198"/>
      <c r="Q64" s="197"/>
      <c r="R64" s="198"/>
      <c r="S64" s="199"/>
    </row>
    <row r="65" spans="1:19" s="190" customFormat="1" ht="18" customHeight="1" x14ac:dyDescent="0.15">
      <c r="A65" s="189" t="s">
        <v>171</v>
      </c>
      <c r="B65" s="236" t="s">
        <v>172</v>
      </c>
      <c r="C65" s="237"/>
      <c r="D65" s="238"/>
      <c r="E65" s="186">
        <v>444</v>
      </c>
      <c r="F65" s="89">
        <v>6801</v>
      </c>
      <c r="G65" s="42">
        <v>4602</v>
      </c>
      <c r="H65" s="88" t="s">
        <v>211</v>
      </c>
      <c r="I65" s="253">
        <v>3904</v>
      </c>
      <c r="J65" s="148"/>
      <c r="K65" s="218">
        <v>0.57403323040729304</v>
      </c>
      <c r="L65" s="19" t="s">
        <v>257</v>
      </c>
      <c r="M65" s="213"/>
      <c r="N65" s="191"/>
      <c r="O65" s="192"/>
      <c r="P65" s="193"/>
      <c r="Q65" s="192"/>
      <c r="R65" s="193"/>
      <c r="S65" s="194"/>
    </row>
    <row r="66" spans="1:19" s="116" customFormat="1" ht="18" customHeight="1" x14ac:dyDescent="0.15">
      <c r="A66" s="169"/>
      <c r="B66" s="203" t="s">
        <v>126</v>
      </c>
      <c r="C66" s="136" t="s">
        <v>127</v>
      </c>
      <c r="D66" s="177" t="s">
        <v>80</v>
      </c>
      <c r="E66" s="184">
        <v>2</v>
      </c>
      <c r="F66" s="171">
        <v>58</v>
      </c>
      <c r="G66" s="137">
        <v>13</v>
      </c>
      <c r="H66" s="259" t="s">
        <v>212</v>
      </c>
      <c r="I66" s="255">
        <v>25</v>
      </c>
      <c r="J66" s="144"/>
      <c r="K66" s="224">
        <v>0.43103448275862066</v>
      </c>
      <c r="L66" s="232" t="s">
        <v>258</v>
      </c>
      <c r="M66" s="211"/>
      <c r="N66" s="120"/>
      <c r="O66" s="121"/>
      <c r="P66" s="122"/>
      <c r="Q66" s="121"/>
      <c r="R66" s="122"/>
      <c r="S66" s="123"/>
    </row>
    <row r="67" spans="1:19" s="116" customFormat="1" ht="18" customHeight="1" x14ac:dyDescent="0.15">
      <c r="A67" s="169"/>
      <c r="B67" s="204" t="s">
        <v>128</v>
      </c>
      <c r="C67" s="119" t="s">
        <v>154</v>
      </c>
      <c r="D67" s="178" t="s">
        <v>80</v>
      </c>
      <c r="E67" s="98">
        <v>6</v>
      </c>
      <c r="F67" s="50">
        <v>397</v>
      </c>
      <c r="G67" s="51">
        <v>354</v>
      </c>
      <c r="H67" s="93" t="s">
        <v>213</v>
      </c>
      <c r="I67" s="256">
        <v>214</v>
      </c>
      <c r="J67" s="120"/>
      <c r="K67" s="225">
        <v>0.53904282115869018</v>
      </c>
      <c r="L67" s="233" t="s">
        <v>259</v>
      </c>
      <c r="M67" s="211"/>
      <c r="N67" s="120"/>
      <c r="O67" s="121"/>
      <c r="P67" s="122"/>
      <c r="Q67" s="121"/>
      <c r="R67" s="122"/>
      <c r="S67" s="123"/>
    </row>
    <row r="68" spans="1:19" s="116" customFormat="1" ht="18" customHeight="1" x14ac:dyDescent="0.15">
      <c r="A68" s="169"/>
      <c r="B68" s="202"/>
      <c r="C68" s="119" t="s">
        <v>155</v>
      </c>
      <c r="D68" s="178" t="s">
        <v>80</v>
      </c>
      <c r="E68" s="98">
        <v>7</v>
      </c>
      <c r="F68" s="50">
        <v>315</v>
      </c>
      <c r="G68" s="51">
        <v>188</v>
      </c>
      <c r="H68" s="93" t="s">
        <v>214</v>
      </c>
      <c r="I68" s="256">
        <v>152</v>
      </c>
      <c r="J68" s="120"/>
      <c r="K68" s="225">
        <v>0.48253968253968255</v>
      </c>
      <c r="L68" s="233" t="s">
        <v>260</v>
      </c>
      <c r="M68" s="211"/>
      <c r="N68" s="120"/>
      <c r="O68" s="121"/>
      <c r="P68" s="122"/>
      <c r="Q68" s="121"/>
      <c r="R68" s="122"/>
      <c r="S68" s="123"/>
    </row>
    <row r="69" spans="1:19" s="116" customFormat="1" ht="18" customHeight="1" x14ac:dyDescent="0.15">
      <c r="A69" s="169"/>
      <c r="B69" s="203"/>
      <c r="C69" s="119" t="s">
        <v>156</v>
      </c>
      <c r="D69" s="178" t="s">
        <v>80</v>
      </c>
      <c r="E69" s="98">
        <v>7</v>
      </c>
      <c r="F69" s="50">
        <v>268</v>
      </c>
      <c r="G69" s="51">
        <v>210</v>
      </c>
      <c r="H69" s="93" t="s">
        <v>215</v>
      </c>
      <c r="I69" s="256">
        <v>151</v>
      </c>
      <c r="J69" s="120"/>
      <c r="K69" s="225">
        <v>0.56343283582089554</v>
      </c>
      <c r="L69" s="233" t="s">
        <v>261</v>
      </c>
      <c r="M69" s="211"/>
      <c r="N69" s="120"/>
      <c r="O69" s="121"/>
      <c r="P69" s="122"/>
      <c r="Q69" s="121"/>
      <c r="R69" s="122"/>
      <c r="S69" s="123"/>
    </row>
    <row r="70" spans="1:19" s="116" customFormat="1" ht="18" customHeight="1" x14ac:dyDescent="0.15">
      <c r="A70" s="169"/>
      <c r="B70" s="205" t="s">
        <v>77</v>
      </c>
      <c r="C70" s="119" t="s">
        <v>77</v>
      </c>
      <c r="D70" s="178" t="s">
        <v>86</v>
      </c>
      <c r="E70" s="98">
        <v>301</v>
      </c>
      <c r="F70" s="50">
        <v>3846</v>
      </c>
      <c r="G70" s="51">
        <v>3644</v>
      </c>
      <c r="H70" s="93" t="s">
        <v>216</v>
      </c>
      <c r="I70" s="256">
        <v>2181</v>
      </c>
      <c r="J70" s="120"/>
      <c r="K70" s="225">
        <v>0.56708268330733225</v>
      </c>
      <c r="L70" s="233" t="s">
        <v>262</v>
      </c>
      <c r="M70" s="211"/>
      <c r="N70" s="120"/>
      <c r="O70" s="121"/>
      <c r="P70" s="122"/>
      <c r="Q70" s="121"/>
      <c r="R70" s="122"/>
      <c r="S70" s="123"/>
    </row>
    <row r="71" spans="1:19" s="116" customFormat="1" ht="18" customHeight="1" x14ac:dyDescent="0.15">
      <c r="A71" s="169"/>
      <c r="B71" s="204" t="s">
        <v>112</v>
      </c>
      <c r="C71" s="119" t="s">
        <v>116</v>
      </c>
      <c r="D71" s="178" t="s">
        <v>80</v>
      </c>
      <c r="E71" s="98">
        <v>25</v>
      </c>
      <c r="F71" s="50">
        <v>380</v>
      </c>
      <c r="G71" s="51">
        <v>177</v>
      </c>
      <c r="H71" s="93" t="s">
        <v>185</v>
      </c>
      <c r="I71" s="256">
        <v>267</v>
      </c>
      <c r="J71" s="120"/>
      <c r="K71" s="225">
        <v>0.70263157894736838</v>
      </c>
      <c r="L71" s="233" t="s">
        <v>263</v>
      </c>
      <c r="M71" s="211"/>
      <c r="N71" s="120"/>
      <c r="O71" s="121"/>
      <c r="P71" s="122"/>
      <c r="Q71" s="121"/>
      <c r="R71" s="122"/>
      <c r="S71" s="123"/>
    </row>
    <row r="72" spans="1:19" s="116" customFormat="1" ht="18" customHeight="1" x14ac:dyDescent="0.15">
      <c r="A72" s="169"/>
      <c r="B72" s="203"/>
      <c r="C72" s="119" t="s">
        <v>157</v>
      </c>
      <c r="D72" s="178" t="s">
        <v>80</v>
      </c>
      <c r="E72" s="98">
        <v>1</v>
      </c>
      <c r="F72" s="50">
        <v>3</v>
      </c>
      <c r="G72" s="51">
        <v>0</v>
      </c>
      <c r="H72" s="93" t="s">
        <v>161</v>
      </c>
      <c r="I72" s="256">
        <v>2</v>
      </c>
      <c r="J72" s="120"/>
      <c r="K72" s="225">
        <v>0.66666666666666663</v>
      </c>
      <c r="L72" s="233" t="s">
        <v>163</v>
      </c>
      <c r="M72" s="211"/>
      <c r="N72" s="120"/>
      <c r="O72" s="121"/>
      <c r="P72" s="122"/>
      <c r="Q72" s="121"/>
      <c r="R72" s="122"/>
      <c r="S72" s="123"/>
    </row>
    <row r="73" spans="1:19" s="116" customFormat="1" ht="18" customHeight="1" thickBot="1" x14ac:dyDescent="0.2">
      <c r="A73" s="170"/>
      <c r="B73" s="167" t="s">
        <v>129</v>
      </c>
      <c r="C73" s="124" t="s">
        <v>129</v>
      </c>
      <c r="D73" s="181" t="s">
        <v>80</v>
      </c>
      <c r="E73" s="188">
        <v>95</v>
      </c>
      <c r="F73" s="174">
        <v>1534</v>
      </c>
      <c r="G73" s="118">
        <v>16</v>
      </c>
      <c r="H73" s="262" t="s">
        <v>217</v>
      </c>
      <c r="I73" s="258">
        <v>912</v>
      </c>
      <c r="J73" s="125"/>
      <c r="K73" s="227">
        <v>0.59452411994784871</v>
      </c>
      <c r="L73" s="235" t="s">
        <v>264</v>
      </c>
      <c r="M73" s="214"/>
      <c r="N73" s="125"/>
      <c r="O73" s="126"/>
      <c r="P73" s="127"/>
      <c r="Q73" s="126"/>
      <c r="R73" s="127"/>
      <c r="S73" s="128"/>
    </row>
  </sheetData>
  <mergeCells count="3">
    <mergeCell ref="A3:A4"/>
    <mergeCell ref="B3:D3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0" orientation="portrait" r:id="rId1"/>
  <headerFooter>
    <oddFooter>&amp;L2020년도 서울특별시 지방공무원 제1·2회 공개경쟁 및 경력경쟁 임용시험&amp;R&amp;G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2"/>
  <sheetViews>
    <sheetView showGridLines="0" view="pageBreakPreview" zoomScale="85" zoomScaleNormal="100" zoomScaleSheetLayoutView="85" workbookViewId="0">
      <selection activeCell="AY20" sqref="AY20"/>
    </sheetView>
  </sheetViews>
  <sheetFormatPr defaultRowHeight="13.5" x14ac:dyDescent="0.15"/>
  <cols>
    <col min="1" max="1" width="12.33203125" style="95" customWidth="1"/>
    <col min="2" max="2" width="12.1640625" style="24" bestFit="1" customWidth="1"/>
    <col min="3" max="3" width="20.33203125" style="87" customWidth="1"/>
    <col min="4" max="4" width="7" style="95" bestFit="1" customWidth="1"/>
    <col min="5" max="5" width="11" style="27" bestFit="1" customWidth="1"/>
    <col min="6" max="7" width="9.33203125" style="27" hidden="1" customWidth="1"/>
    <col min="8" max="8" width="6.83203125" style="27" hidden="1" customWidth="1"/>
    <col min="9" max="9" width="9.33203125" style="27" hidden="1" customWidth="1"/>
    <col min="10" max="11" width="7.83203125" style="27" hidden="1" customWidth="1"/>
    <col min="12" max="12" width="6.83203125" style="27" hidden="1" customWidth="1"/>
    <col min="13" max="13" width="8.83203125" style="27" hidden="1" customWidth="1"/>
    <col min="14" max="14" width="9.33203125" style="27" hidden="1" customWidth="1"/>
    <col min="15" max="15" width="8.83203125" style="28" hidden="1" customWidth="1"/>
    <col min="16" max="16" width="8.83203125" style="87" hidden="1" customWidth="1"/>
    <col min="17" max="17" width="9.1640625" style="28" hidden="1" customWidth="1"/>
    <col min="18" max="18" width="6.6640625" style="87" hidden="1" customWidth="1"/>
    <col min="19" max="19" width="9.33203125" style="27" hidden="1" customWidth="1"/>
    <col min="20" max="25" width="6.6640625" style="27" hidden="1" customWidth="1"/>
    <col min="26" max="26" width="7.83203125" style="27" hidden="1" customWidth="1"/>
    <col min="27" max="36" width="6.6640625" style="27" hidden="1" customWidth="1"/>
    <col min="37" max="39" width="9" style="27" hidden="1" customWidth="1"/>
    <col min="40" max="40" width="9.33203125" style="27" hidden="1" customWidth="1"/>
    <col min="41" max="45" width="9" style="27" hidden="1" customWidth="1"/>
    <col min="46" max="47" width="6.6640625" style="27" hidden="1" customWidth="1"/>
    <col min="48" max="48" width="9.33203125" style="27" hidden="1" customWidth="1"/>
    <col min="49" max="49" width="8.1640625" style="27" hidden="1" customWidth="1"/>
    <col min="50" max="50" width="9.33203125" style="27" hidden="1" customWidth="1"/>
    <col min="51" max="16384" width="9.33203125" style="27"/>
  </cols>
  <sheetData>
    <row r="1" spans="1:50" ht="30.75" customHeight="1" x14ac:dyDescent="0.15">
      <c r="A1" s="96" t="s">
        <v>96</v>
      </c>
      <c r="B1" s="66"/>
      <c r="C1" s="66"/>
      <c r="D1" s="66"/>
      <c r="E1" s="66"/>
      <c r="F1" s="66"/>
      <c r="G1" s="66"/>
      <c r="H1" s="66"/>
      <c r="I1" s="67"/>
      <c r="J1" s="67"/>
      <c r="K1" s="67"/>
      <c r="L1" s="67"/>
      <c r="M1" s="67"/>
      <c r="N1" s="67"/>
      <c r="O1" s="68"/>
      <c r="P1" s="69"/>
      <c r="Q1" s="68"/>
      <c r="R1" s="70"/>
      <c r="S1" s="71"/>
    </row>
    <row r="2" spans="1:50" ht="12" customHeight="1" thickBot="1" x14ac:dyDescent="0.2">
      <c r="A2" s="72"/>
      <c r="B2" s="73"/>
      <c r="C2" s="74"/>
      <c r="D2" s="74"/>
      <c r="E2" s="74"/>
      <c r="F2" s="74"/>
      <c r="G2" s="74"/>
      <c r="H2" s="74"/>
      <c r="I2" s="75"/>
      <c r="J2" s="75"/>
      <c r="K2" s="75"/>
      <c r="L2" s="74"/>
      <c r="M2" s="75"/>
      <c r="N2" s="75"/>
      <c r="O2" s="30"/>
      <c r="P2" s="76"/>
      <c r="Q2" s="30"/>
      <c r="R2" s="30"/>
      <c r="S2" s="30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</row>
    <row r="3" spans="1:50" s="34" customFormat="1" ht="18.75" customHeight="1" x14ac:dyDescent="0.15">
      <c r="A3" s="239" t="s">
        <v>0</v>
      </c>
      <c r="B3" s="241" t="s">
        <v>1</v>
      </c>
      <c r="C3" s="242"/>
      <c r="D3" s="243"/>
      <c r="E3" s="244" t="s">
        <v>2</v>
      </c>
      <c r="F3" s="77" t="s">
        <v>4</v>
      </c>
      <c r="G3" s="78"/>
      <c r="H3" s="246" t="s">
        <v>26</v>
      </c>
      <c r="I3" s="247"/>
      <c r="J3" s="247"/>
      <c r="K3" s="247"/>
      <c r="L3" s="248"/>
      <c r="M3" s="250" t="s">
        <v>27</v>
      </c>
      <c r="N3" s="251"/>
      <c r="O3" s="251"/>
      <c r="P3" s="251"/>
      <c r="Q3" s="251"/>
      <c r="R3" s="252"/>
      <c r="S3" s="246" t="s">
        <v>28</v>
      </c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8"/>
      <c r="AJ3" s="246" t="s">
        <v>29</v>
      </c>
      <c r="AK3" s="247"/>
      <c r="AL3" s="247"/>
      <c r="AM3" s="247"/>
      <c r="AN3" s="247"/>
      <c r="AO3" s="247"/>
      <c r="AP3" s="247"/>
      <c r="AQ3" s="247"/>
      <c r="AR3" s="247"/>
      <c r="AS3" s="247"/>
      <c r="AT3" s="248"/>
      <c r="AU3" s="249" t="s">
        <v>30</v>
      </c>
      <c r="AV3" s="249"/>
      <c r="AW3" s="249"/>
      <c r="AX3" s="249"/>
    </row>
    <row r="4" spans="1:50" s="34" customFormat="1" ht="27.75" thickBot="1" x14ac:dyDescent="0.2">
      <c r="A4" s="240"/>
      <c r="B4" s="14" t="s">
        <v>5</v>
      </c>
      <c r="C4" s="15" t="s">
        <v>6</v>
      </c>
      <c r="D4" s="16" t="s">
        <v>7</v>
      </c>
      <c r="E4" s="245"/>
      <c r="F4" s="79" t="s">
        <v>19</v>
      </c>
      <c r="G4" s="38" t="s">
        <v>20</v>
      </c>
      <c r="H4" s="79" t="s">
        <v>31</v>
      </c>
      <c r="I4" s="15" t="s">
        <v>32</v>
      </c>
      <c r="J4" s="15" t="s">
        <v>33</v>
      </c>
      <c r="K4" s="15" t="s">
        <v>34</v>
      </c>
      <c r="L4" s="16" t="s">
        <v>35</v>
      </c>
      <c r="M4" s="80" t="s">
        <v>36</v>
      </c>
      <c r="N4" s="81" t="s">
        <v>37</v>
      </c>
      <c r="O4" s="81" t="s">
        <v>38</v>
      </c>
      <c r="P4" s="81" t="s">
        <v>39</v>
      </c>
      <c r="Q4" s="81" t="s">
        <v>40</v>
      </c>
      <c r="R4" s="82" t="s">
        <v>41</v>
      </c>
      <c r="S4" s="79" t="s">
        <v>42</v>
      </c>
      <c r="T4" s="15" t="s">
        <v>43</v>
      </c>
      <c r="U4" s="15" t="s">
        <v>44</v>
      </c>
      <c r="V4" s="15" t="s">
        <v>45</v>
      </c>
      <c r="W4" s="15" t="s">
        <v>46</v>
      </c>
      <c r="X4" s="15" t="s">
        <v>47</v>
      </c>
      <c r="Y4" s="15" t="s">
        <v>48</v>
      </c>
      <c r="Z4" s="15" t="s">
        <v>49</v>
      </c>
      <c r="AA4" s="15" t="s">
        <v>50</v>
      </c>
      <c r="AB4" s="15" t="s">
        <v>51</v>
      </c>
      <c r="AC4" s="15" t="s">
        <v>52</v>
      </c>
      <c r="AD4" s="15" t="s">
        <v>53</v>
      </c>
      <c r="AE4" s="15" t="s">
        <v>54</v>
      </c>
      <c r="AF4" s="15" t="s">
        <v>55</v>
      </c>
      <c r="AG4" s="15" t="s">
        <v>56</v>
      </c>
      <c r="AH4" s="15" t="s">
        <v>57</v>
      </c>
      <c r="AI4" s="83" t="s">
        <v>58</v>
      </c>
      <c r="AJ4" s="79" t="s">
        <v>59</v>
      </c>
      <c r="AK4" s="15" t="s">
        <v>60</v>
      </c>
      <c r="AL4" s="15" t="s">
        <v>61</v>
      </c>
      <c r="AM4" s="15" t="s">
        <v>62</v>
      </c>
      <c r="AN4" s="15" t="s">
        <v>63</v>
      </c>
      <c r="AO4" s="15" t="s">
        <v>64</v>
      </c>
      <c r="AP4" s="15" t="s">
        <v>65</v>
      </c>
      <c r="AQ4" s="15" t="s">
        <v>66</v>
      </c>
      <c r="AR4" s="15" t="s">
        <v>67</v>
      </c>
      <c r="AS4" s="15" t="s">
        <v>68</v>
      </c>
      <c r="AT4" s="83" t="s">
        <v>69</v>
      </c>
      <c r="AU4" s="84" t="s">
        <v>70</v>
      </c>
      <c r="AV4" s="15" t="s">
        <v>71</v>
      </c>
      <c r="AW4" s="15" t="s">
        <v>72</v>
      </c>
      <c r="AX4" s="38" t="s">
        <v>73</v>
      </c>
    </row>
    <row r="5" spans="1:50" s="87" customFormat="1" ht="18" customHeight="1" thickTop="1" x14ac:dyDescent="0.15">
      <c r="A5" s="104" t="s">
        <v>22</v>
      </c>
      <c r="B5" s="105"/>
      <c r="C5" s="105"/>
      <c r="D5" s="106"/>
      <c r="E5" s="107">
        <f>+E6+E21</f>
        <v>165</v>
      </c>
      <c r="F5" s="40">
        <f t="shared" ref="F5:AX5" si="0">+F6+F21</f>
        <v>0</v>
      </c>
      <c r="G5" s="18">
        <f t="shared" si="0"/>
        <v>0</v>
      </c>
      <c r="H5" s="40">
        <f t="shared" si="0"/>
        <v>0</v>
      </c>
      <c r="I5" s="39">
        <f t="shared" si="0"/>
        <v>0</v>
      </c>
      <c r="J5" s="39">
        <f t="shared" si="0"/>
        <v>0</v>
      </c>
      <c r="K5" s="39">
        <f t="shared" si="0"/>
        <v>0</v>
      </c>
      <c r="L5" s="85">
        <f t="shared" si="0"/>
        <v>0</v>
      </c>
      <c r="M5" s="86">
        <f t="shared" si="0"/>
        <v>0</v>
      </c>
      <c r="N5" s="39">
        <f t="shared" si="0"/>
        <v>0</v>
      </c>
      <c r="O5" s="39">
        <f t="shared" si="0"/>
        <v>0</v>
      </c>
      <c r="P5" s="39">
        <f t="shared" si="0"/>
        <v>0</v>
      </c>
      <c r="Q5" s="39">
        <f t="shared" si="0"/>
        <v>0</v>
      </c>
      <c r="R5" s="18">
        <f t="shared" si="0"/>
        <v>0</v>
      </c>
      <c r="S5" s="40">
        <f t="shared" si="0"/>
        <v>0</v>
      </c>
      <c r="T5" s="39">
        <f t="shared" si="0"/>
        <v>0</v>
      </c>
      <c r="U5" s="39">
        <f t="shared" si="0"/>
        <v>0</v>
      </c>
      <c r="V5" s="39">
        <f t="shared" si="0"/>
        <v>0</v>
      </c>
      <c r="W5" s="39">
        <f t="shared" si="0"/>
        <v>0</v>
      </c>
      <c r="X5" s="39">
        <f t="shared" si="0"/>
        <v>0</v>
      </c>
      <c r="Y5" s="39">
        <f t="shared" si="0"/>
        <v>0</v>
      </c>
      <c r="Z5" s="39">
        <f t="shared" si="0"/>
        <v>0</v>
      </c>
      <c r="AA5" s="39">
        <f t="shared" si="0"/>
        <v>0</v>
      </c>
      <c r="AB5" s="39">
        <f t="shared" si="0"/>
        <v>0</v>
      </c>
      <c r="AC5" s="39">
        <f t="shared" si="0"/>
        <v>0</v>
      </c>
      <c r="AD5" s="39">
        <f t="shared" si="0"/>
        <v>0</v>
      </c>
      <c r="AE5" s="39">
        <f t="shared" si="0"/>
        <v>0</v>
      </c>
      <c r="AF5" s="39">
        <f t="shared" si="0"/>
        <v>0</v>
      </c>
      <c r="AG5" s="39">
        <f t="shared" si="0"/>
        <v>0</v>
      </c>
      <c r="AH5" s="39">
        <f t="shared" si="0"/>
        <v>0</v>
      </c>
      <c r="AI5" s="85">
        <f t="shared" si="0"/>
        <v>0</v>
      </c>
      <c r="AJ5" s="40">
        <f t="shared" si="0"/>
        <v>0</v>
      </c>
      <c r="AK5" s="39">
        <f t="shared" si="0"/>
        <v>0</v>
      </c>
      <c r="AL5" s="39">
        <f t="shared" si="0"/>
        <v>0</v>
      </c>
      <c r="AM5" s="39">
        <f t="shared" si="0"/>
        <v>0</v>
      </c>
      <c r="AN5" s="39">
        <f t="shared" si="0"/>
        <v>0</v>
      </c>
      <c r="AO5" s="39">
        <f t="shared" si="0"/>
        <v>0</v>
      </c>
      <c r="AP5" s="39">
        <f t="shared" si="0"/>
        <v>0</v>
      </c>
      <c r="AQ5" s="39">
        <f t="shared" si="0"/>
        <v>0</v>
      </c>
      <c r="AR5" s="39">
        <f t="shared" si="0"/>
        <v>0</v>
      </c>
      <c r="AS5" s="39">
        <f t="shared" si="0"/>
        <v>0</v>
      </c>
      <c r="AT5" s="85">
        <f t="shared" si="0"/>
        <v>0</v>
      </c>
      <c r="AU5" s="86">
        <f t="shared" si="0"/>
        <v>0</v>
      </c>
      <c r="AV5" s="39">
        <f t="shared" si="0"/>
        <v>0</v>
      </c>
      <c r="AW5" s="39">
        <f t="shared" si="0"/>
        <v>0</v>
      </c>
      <c r="AX5" s="39">
        <f t="shared" si="0"/>
        <v>0</v>
      </c>
    </row>
    <row r="6" spans="1:50" s="90" customFormat="1" ht="18" customHeight="1" x14ac:dyDescent="0.15">
      <c r="A6" s="112" t="s">
        <v>93</v>
      </c>
      <c r="B6" s="108" t="s">
        <v>94</v>
      </c>
      <c r="C6" s="109"/>
      <c r="D6" s="110"/>
      <c r="E6" s="111">
        <f>+E7+E11</f>
        <v>0</v>
      </c>
      <c r="F6" s="43">
        <f t="shared" ref="F6:AX6" si="1">+F7+F11</f>
        <v>0</v>
      </c>
      <c r="G6" s="19">
        <f t="shared" si="1"/>
        <v>0</v>
      </c>
      <c r="H6" s="43">
        <f t="shared" si="1"/>
        <v>0</v>
      </c>
      <c r="I6" s="42">
        <f t="shared" si="1"/>
        <v>0</v>
      </c>
      <c r="J6" s="42">
        <f t="shared" si="1"/>
        <v>0</v>
      </c>
      <c r="K6" s="42">
        <f t="shared" si="1"/>
        <v>0</v>
      </c>
      <c r="L6" s="88">
        <f t="shared" si="1"/>
        <v>0</v>
      </c>
      <c r="M6" s="89">
        <f t="shared" si="1"/>
        <v>0</v>
      </c>
      <c r="N6" s="42">
        <f t="shared" si="1"/>
        <v>0</v>
      </c>
      <c r="O6" s="42">
        <f t="shared" si="1"/>
        <v>0</v>
      </c>
      <c r="P6" s="42">
        <f t="shared" si="1"/>
        <v>0</v>
      </c>
      <c r="Q6" s="42">
        <f t="shared" si="1"/>
        <v>0</v>
      </c>
      <c r="R6" s="19">
        <f t="shared" si="1"/>
        <v>0</v>
      </c>
      <c r="S6" s="43">
        <f t="shared" si="1"/>
        <v>0</v>
      </c>
      <c r="T6" s="42">
        <f t="shared" si="1"/>
        <v>0</v>
      </c>
      <c r="U6" s="42">
        <f t="shared" si="1"/>
        <v>0</v>
      </c>
      <c r="V6" s="42">
        <f t="shared" si="1"/>
        <v>0</v>
      </c>
      <c r="W6" s="42">
        <f t="shared" si="1"/>
        <v>0</v>
      </c>
      <c r="X6" s="42">
        <f t="shared" si="1"/>
        <v>0</v>
      </c>
      <c r="Y6" s="42">
        <f t="shared" si="1"/>
        <v>0</v>
      </c>
      <c r="Z6" s="42">
        <f t="shared" si="1"/>
        <v>0</v>
      </c>
      <c r="AA6" s="42">
        <f t="shared" si="1"/>
        <v>0</v>
      </c>
      <c r="AB6" s="42">
        <f t="shared" si="1"/>
        <v>0</v>
      </c>
      <c r="AC6" s="42">
        <f t="shared" si="1"/>
        <v>0</v>
      </c>
      <c r="AD6" s="42">
        <f t="shared" si="1"/>
        <v>0</v>
      </c>
      <c r="AE6" s="42">
        <f t="shared" si="1"/>
        <v>0</v>
      </c>
      <c r="AF6" s="42">
        <f t="shared" si="1"/>
        <v>0</v>
      </c>
      <c r="AG6" s="42">
        <f t="shared" si="1"/>
        <v>0</v>
      </c>
      <c r="AH6" s="42">
        <f t="shared" si="1"/>
        <v>0</v>
      </c>
      <c r="AI6" s="88">
        <f t="shared" si="1"/>
        <v>0</v>
      </c>
      <c r="AJ6" s="43">
        <f t="shared" si="1"/>
        <v>0</v>
      </c>
      <c r="AK6" s="42">
        <f t="shared" si="1"/>
        <v>0</v>
      </c>
      <c r="AL6" s="42">
        <f t="shared" si="1"/>
        <v>0</v>
      </c>
      <c r="AM6" s="42">
        <f t="shared" si="1"/>
        <v>0</v>
      </c>
      <c r="AN6" s="42">
        <f t="shared" si="1"/>
        <v>0</v>
      </c>
      <c r="AO6" s="42">
        <f t="shared" si="1"/>
        <v>0</v>
      </c>
      <c r="AP6" s="42">
        <f t="shared" si="1"/>
        <v>0</v>
      </c>
      <c r="AQ6" s="42">
        <f t="shared" si="1"/>
        <v>0</v>
      </c>
      <c r="AR6" s="42">
        <f t="shared" si="1"/>
        <v>0</v>
      </c>
      <c r="AS6" s="42">
        <f t="shared" si="1"/>
        <v>0</v>
      </c>
      <c r="AT6" s="88">
        <f t="shared" si="1"/>
        <v>0</v>
      </c>
      <c r="AU6" s="89">
        <f t="shared" si="1"/>
        <v>0</v>
      </c>
      <c r="AV6" s="42">
        <f t="shared" si="1"/>
        <v>0</v>
      </c>
      <c r="AW6" s="42">
        <f t="shared" si="1"/>
        <v>0</v>
      </c>
      <c r="AX6" s="42">
        <f t="shared" si="1"/>
        <v>0</v>
      </c>
    </row>
    <row r="7" spans="1:50" ht="18" customHeight="1" x14ac:dyDescent="0.15">
      <c r="A7" s="21"/>
      <c r="B7" s="108" t="s">
        <v>95</v>
      </c>
      <c r="C7" s="109"/>
      <c r="D7" s="110"/>
      <c r="E7" s="111">
        <f>SUM(E8:E10)</f>
        <v>0</v>
      </c>
      <c r="F7" s="46">
        <f t="shared" ref="F7:AX7" si="2">SUM(F8:F10)</f>
        <v>0</v>
      </c>
      <c r="G7" s="20">
        <f t="shared" si="2"/>
        <v>0</v>
      </c>
      <c r="H7" s="46">
        <f t="shared" si="2"/>
        <v>0</v>
      </c>
      <c r="I7" s="45">
        <f t="shared" si="2"/>
        <v>0</v>
      </c>
      <c r="J7" s="45">
        <f t="shared" si="2"/>
        <v>0</v>
      </c>
      <c r="K7" s="45">
        <f t="shared" si="2"/>
        <v>0</v>
      </c>
      <c r="L7" s="91">
        <f t="shared" si="2"/>
        <v>0</v>
      </c>
      <c r="M7" s="92">
        <f t="shared" si="2"/>
        <v>0</v>
      </c>
      <c r="N7" s="45">
        <f t="shared" si="2"/>
        <v>0</v>
      </c>
      <c r="O7" s="45">
        <f t="shared" si="2"/>
        <v>0</v>
      </c>
      <c r="P7" s="45">
        <f t="shared" si="2"/>
        <v>0</v>
      </c>
      <c r="Q7" s="45">
        <f t="shared" si="2"/>
        <v>0</v>
      </c>
      <c r="R7" s="20">
        <f t="shared" si="2"/>
        <v>0</v>
      </c>
      <c r="S7" s="46">
        <f t="shared" si="2"/>
        <v>0</v>
      </c>
      <c r="T7" s="45">
        <f t="shared" si="2"/>
        <v>0</v>
      </c>
      <c r="U7" s="45">
        <f t="shared" si="2"/>
        <v>0</v>
      </c>
      <c r="V7" s="45">
        <f t="shared" si="2"/>
        <v>0</v>
      </c>
      <c r="W7" s="45">
        <f t="shared" si="2"/>
        <v>0</v>
      </c>
      <c r="X7" s="45">
        <f t="shared" si="2"/>
        <v>0</v>
      </c>
      <c r="Y7" s="45">
        <f t="shared" si="2"/>
        <v>0</v>
      </c>
      <c r="Z7" s="45">
        <f t="shared" si="2"/>
        <v>0</v>
      </c>
      <c r="AA7" s="45">
        <f t="shared" si="2"/>
        <v>0</v>
      </c>
      <c r="AB7" s="45">
        <f t="shared" si="2"/>
        <v>0</v>
      </c>
      <c r="AC7" s="45">
        <f t="shared" si="2"/>
        <v>0</v>
      </c>
      <c r="AD7" s="45">
        <f t="shared" si="2"/>
        <v>0</v>
      </c>
      <c r="AE7" s="45">
        <f t="shared" si="2"/>
        <v>0</v>
      </c>
      <c r="AF7" s="45">
        <f t="shared" si="2"/>
        <v>0</v>
      </c>
      <c r="AG7" s="45">
        <f t="shared" si="2"/>
        <v>0</v>
      </c>
      <c r="AH7" s="45">
        <f t="shared" si="2"/>
        <v>0</v>
      </c>
      <c r="AI7" s="91">
        <f t="shared" si="2"/>
        <v>0</v>
      </c>
      <c r="AJ7" s="46">
        <f t="shared" si="2"/>
        <v>0</v>
      </c>
      <c r="AK7" s="45">
        <f t="shared" si="2"/>
        <v>0</v>
      </c>
      <c r="AL7" s="45">
        <f t="shared" si="2"/>
        <v>0</v>
      </c>
      <c r="AM7" s="45">
        <f t="shared" si="2"/>
        <v>0</v>
      </c>
      <c r="AN7" s="45">
        <f t="shared" si="2"/>
        <v>0</v>
      </c>
      <c r="AO7" s="45">
        <f t="shared" si="2"/>
        <v>0</v>
      </c>
      <c r="AP7" s="45">
        <f t="shared" si="2"/>
        <v>0</v>
      </c>
      <c r="AQ7" s="45">
        <f t="shared" si="2"/>
        <v>0</v>
      </c>
      <c r="AR7" s="45">
        <f t="shared" si="2"/>
        <v>0</v>
      </c>
      <c r="AS7" s="45">
        <f t="shared" si="2"/>
        <v>0</v>
      </c>
      <c r="AT7" s="91">
        <f t="shared" si="2"/>
        <v>0</v>
      </c>
      <c r="AU7" s="92">
        <f t="shared" si="2"/>
        <v>0</v>
      </c>
      <c r="AV7" s="45">
        <f t="shared" si="2"/>
        <v>0</v>
      </c>
      <c r="AW7" s="45">
        <f t="shared" si="2"/>
        <v>0</v>
      </c>
      <c r="AX7" s="45">
        <f t="shared" si="2"/>
        <v>0</v>
      </c>
    </row>
    <row r="8" spans="1:50" s="61" customFormat="1" ht="18" customHeight="1" x14ac:dyDescent="0.15">
      <c r="A8" s="21"/>
      <c r="B8" s="47" t="s">
        <v>87</v>
      </c>
      <c r="C8" s="48" t="s">
        <v>74</v>
      </c>
      <c r="D8" s="49" t="s">
        <v>80</v>
      </c>
      <c r="E8" s="98"/>
      <c r="F8" s="53"/>
      <c r="G8" s="23"/>
      <c r="H8" s="53"/>
      <c r="I8" s="51"/>
      <c r="J8" s="51"/>
      <c r="K8" s="51"/>
      <c r="L8" s="93"/>
      <c r="M8" s="50"/>
      <c r="N8" s="51"/>
      <c r="O8" s="51"/>
      <c r="P8" s="51"/>
      <c r="Q8" s="51"/>
      <c r="R8" s="23"/>
      <c r="S8" s="53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93"/>
      <c r="AJ8" s="53"/>
      <c r="AK8" s="51"/>
      <c r="AL8" s="51"/>
      <c r="AM8" s="51"/>
      <c r="AN8" s="51"/>
      <c r="AO8" s="51"/>
      <c r="AP8" s="51"/>
      <c r="AQ8" s="51"/>
      <c r="AR8" s="51"/>
      <c r="AS8" s="51"/>
      <c r="AT8" s="93"/>
      <c r="AU8" s="50"/>
      <c r="AV8" s="51"/>
      <c r="AW8" s="51"/>
      <c r="AX8" s="51"/>
    </row>
    <row r="9" spans="1:50" ht="18" customHeight="1" x14ac:dyDescent="0.15">
      <c r="A9" s="21"/>
      <c r="B9" s="54"/>
      <c r="C9" s="48" t="s">
        <v>75</v>
      </c>
      <c r="D9" s="49" t="s">
        <v>80</v>
      </c>
      <c r="E9" s="98"/>
      <c r="F9" s="53"/>
      <c r="G9" s="23"/>
      <c r="H9" s="53"/>
      <c r="I9" s="51"/>
      <c r="J9" s="51"/>
      <c r="K9" s="51"/>
      <c r="L9" s="93"/>
      <c r="M9" s="50"/>
      <c r="N9" s="51"/>
      <c r="O9" s="51"/>
      <c r="P9" s="51"/>
      <c r="Q9" s="51"/>
      <c r="R9" s="23"/>
      <c r="S9" s="53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93"/>
      <c r="AJ9" s="53"/>
      <c r="AK9" s="51"/>
      <c r="AL9" s="51"/>
      <c r="AM9" s="51"/>
      <c r="AN9" s="51"/>
      <c r="AO9" s="51"/>
      <c r="AP9" s="51"/>
      <c r="AQ9" s="51"/>
      <c r="AR9" s="51"/>
      <c r="AS9" s="51"/>
      <c r="AT9" s="93"/>
      <c r="AU9" s="50"/>
      <c r="AV9" s="51"/>
      <c r="AW9" s="51"/>
      <c r="AX9" s="51"/>
    </row>
    <row r="10" spans="1:50" s="61" customFormat="1" ht="18" customHeight="1" x14ac:dyDescent="0.15">
      <c r="A10" s="21"/>
      <c r="B10" s="55"/>
      <c r="C10" s="48" t="s">
        <v>76</v>
      </c>
      <c r="D10" s="49" t="s">
        <v>80</v>
      </c>
      <c r="E10" s="98"/>
      <c r="F10" s="53"/>
      <c r="G10" s="23"/>
      <c r="H10" s="53"/>
      <c r="I10" s="51"/>
      <c r="J10" s="51"/>
      <c r="K10" s="51"/>
      <c r="L10" s="93"/>
      <c r="M10" s="50"/>
      <c r="N10" s="51"/>
      <c r="O10" s="51"/>
      <c r="P10" s="51"/>
      <c r="Q10" s="51"/>
      <c r="R10" s="23"/>
      <c r="S10" s="53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93"/>
      <c r="AJ10" s="53"/>
      <c r="AK10" s="51"/>
      <c r="AL10" s="51"/>
      <c r="AM10" s="51"/>
      <c r="AN10" s="51"/>
      <c r="AO10" s="51"/>
      <c r="AP10" s="51"/>
      <c r="AQ10" s="51"/>
      <c r="AR10" s="51"/>
      <c r="AS10" s="51"/>
      <c r="AT10" s="93"/>
      <c r="AU10" s="50"/>
      <c r="AV10" s="51"/>
      <c r="AW10" s="51"/>
      <c r="AX10" s="51"/>
    </row>
    <row r="11" spans="1:50" ht="18" customHeight="1" x14ac:dyDescent="0.15">
      <c r="A11" s="21"/>
      <c r="B11" s="108" t="s">
        <v>79</v>
      </c>
      <c r="C11" s="109"/>
      <c r="D11" s="110"/>
      <c r="E11" s="111">
        <f>SUM(E12:E20)</f>
        <v>0</v>
      </c>
      <c r="F11" s="53">
        <f t="shared" ref="F11:AX11" si="3">SUM(F12:F20)</f>
        <v>0</v>
      </c>
      <c r="G11" s="23">
        <f t="shared" si="3"/>
        <v>0</v>
      </c>
      <c r="H11" s="53">
        <f t="shared" si="3"/>
        <v>0</v>
      </c>
      <c r="I11" s="51">
        <f t="shared" si="3"/>
        <v>0</v>
      </c>
      <c r="J11" s="51">
        <f t="shared" si="3"/>
        <v>0</v>
      </c>
      <c r="K11" s="51">
        <f t="shared" si="3"/>
        <v>0</v>
      </c>
      <c r="L11" s="93">
        <f t="shared" si="3"/>
        <v>0</v>
      </c>
      <c r="M11" s="50">
        <f t="shared" si="3"/>
        <v>0</v>
      </c>
      <c r="N11" s="51">
        <f t="shared" si="3"/>
        <v>0</v>
      </c>
      <c r="O11" s="51">
        <f t="shared" si="3"/>
        <v>0</v>
      </c>
      <c r="P11" s="51">
        <f t="shared" si="3"/>
        <v>0</v>
      </c>
      <c r="Q11" s="51">
        <f t="shared" si="3"/>
        <v>0</v>
      </c>
      <c r="R11" s="23">
        <f t="shared" si="3"/>
        <v>0</v>
      </c>
      <c r="S11" s="53">
        <f t="shared" si="3"/>
        <v>0</v>
      </c>
      <c r="T11" s="51">
        <f t="shared" si="3"/>
        <v>0</v>
      </c>
      <c r="U11" s="51">
        <f t="shared" si="3"/>
        <v>0</v>
      </c>
      <c r="V11" s="51">
        <f t="shared" si="3"/>
        <v>0</v>
      </c>
      <c r="W11" s="51">
        <f t="shared" si="3"/>
        <v>0</v>
      </c>
      <c r="X11" s="51">
        <f t="shared" si="3"/>
        <v>0</v>
      </c>
      <c r="Y11" s="51">
        <f t="shared" si="3"/>
        <v>0</v>
      </c>
      <c r="Z11" s="51">
        <f t="shared" si="3"/>
        <v>0</v>
      </c>
      <c r="AA11" s="51">
        <f t="shared" si="3"/>
        <v>0</v>
      </c>
      <c r="AB11" s="51">
        <f t="shared" si="3"/>
        <v>0</v>
      </c>
      <c r="AC11" s="51">
        <f t="shared" si="3"/>
        <v>0</v>
      </c>
      <c r="AD11" s="51">
        <f t="shared" si="3"/>
        <v>0</v>
      </c>
      <c r="AE11" s="51">
        <f t="shared" si="3"/>
        <v>0</v>
      </c>
      <c r="AF11" s="51">
        <f t="shared" si="3"/>
        <v>0</v>
      </c>
      <c r="AG11" s="51">
        <f t="shared" si="3"/>
        <v>0</v>
      </c>
      <c r="AH11" s="51">
        <f t="shared" si="3"/>
        <v>0</v>
      </c>
      <c r="AI11" s="93">
        <f t="shared" si="3"/>
        <v>0</v>
      </c>
      <c r="AJ11" s="53">
        <f t="shared" si="3"/>
        <v>0</v>
      </c>
      <c r="AK11" s="51">
        <f t="shared" si="3"/>
        <v>0</v>
      </c>
      <c r="AL11" s="51">
        <f t="shared" si="3"/>
        <v>0</v>
      </c>
      <c r="AM11" s="51">
        <f t="shared" si="3"/>
        <v>0</v>
      </c>
      <c r="AN11" s="51">
        <f t="shared" si="3"/>
        <v>0</v>
      </c>
      <c r="AO11" s="51">
        <f t="shared" si="3"/>
        <v>0</v>
      </c>
      <c r="AP11" s="51">
        <f t="shared" si="3"/>
        <v>0</v>
      </c>
      <c r="AQ11" s="51">
        <f t="shared" si="3"/>
        <v>0</v>
      </c>
      <c r="AR11" s="51">
        <f t="shared" si="3"/>
        <v>0</v>
      </c>
      <c r="AS11" s="51">
        <f t="shared" si="3"/>
        <v>0</v>
      </c>
      <c r="AT11" s="93">
        <f t="shared" si="3"/>
        <v>0</v>
      </c>
      <c r="AU11" s="50">
        <f t="shared" si="3"/>
        <v>0</v>
      </c>
      <c r="AV11" s="51">
        <f t="shared" si="3"/>
        <v>0</v>
      </c>
      <c r="AW11" s="51">
        <f t="shared" si="3"/>
        <v>0</v>
      </c>
      <c r="AX11" s="51">
        <f t="shared" si="3"/>
        <v>0</v>
      </c>
    </row>
    <row r="12" spans="1:50" s="61" customFormat="1" ht="18" customHeight="1" x14ac:dyDescent="0.15">
      <c r="A12" s="21"/>
      <c r="B12" s="47" t="s">
        <v>88</v>
      </c>
      <c r="C12" s="48" t="s">
        <v>23</v>
      </c>
      <c r="D12" s="49" t="s">
        <v>80</v>
      </c>
      <c r="E12" s="98"/>
      <c r="F12" s="53"/>
      <c r="G12" s="23"/>
      <c r="H12" s="53"/>
      <c r="I12" s="51"/>
      <c r="J12" s="51"/>
      <c r="K12" s="51"/>
      <c r="L12" s="93"/>
      <c r="M12" s="50"/>
      <c r="N12" s="51"/>
      <c r="O12" s="51"/>
      <c r="P12" s="51"/>
      <c r="Q12" s="51"/>
      <c r="R12" s="23"/>
      <c r="S12" s="53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93"/>
      <c r="AJ12" s="53"/>
      <c r="AK12" s="51"/>
      <c r="AL12" s="51"/>
      <c r="AM12" s="51"/>
      <c r="AN12" s="51"/>
      <c r="AO12" s="51"/>
      <c r="AP12" s="51"/>
      <c r="AQ12" s="51"/>
      <c r="AR12" s="51"/>
      <c r="AS12" s="51"/>
      <c r="AT12" s="93"/>
      <c r="AU12" s="50"/>
      <c r="AV12" s="51"/>
      <c r="AW12" s="51"/>
      <c r="AX12" s="51"/>
    </row>
    <row r="13" spans="1:50" ht="18" customHeight="1" x14ac:dyDescent="0.15">
      <c r="A13" s="21"/>
      <c r="B13" s="54"/>
      <c r="C13" s="48" t="s">
        <v>24</v>
      </c>
      <c r="D13" s="49" t="s">
        <v>80</v>
      </c>
      <c r="E13" s="99"/>
      <c r="F13" s="53"/>
      <c r="G13" s="23"/>
      <c r="H13" s="53"/>
      <c r="I13" s="51"/>
      <c r="J13" s="51"/>
      <c r="K13" s="51"/>
      <c r="L13" s="93"/>
      <c r="M13" s="50"/>
      <c r="N13" s="51"/>
      <c r="O13" s="51"/>
      <c r="P13" s="51"/>
      <c r="Q13" s="51"/>
      <c r="R13" s="23"/>
      <c r="S13" s="53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93"/>
      <c r="AJ13" s="53"/>
      <c r="AK13" s="51"/>
      <c r="AL13" s="51"/>
      <c r="AM13" s="51"/>
      <c r="AN13" s="51"/>
      <c r="AO13" s="51"/>
      <c r="AP13" s="51"/>
      <c r="AQ13" s="51"/>
      <c r="AR13" s="51"/>
      <c r="AS13" s="51"/>
      <c r="AT13" s="93"/>
      <c r="AU13" s="50"/>
      <c r="AV13" s="51"/>
      <c r="AW13" s="51"/>
      <c r="AX13" s="51"/>
    </row>
    <row r="14" spans="1:50" s="61" customFormat="1" ht="18" customHeight="1" x14ac:dyDescent="0.15">
      <c r="A14" s="21"/>
      <c r="B14" s="55"/>
      <c r="C14" s="48" t="s">
        <v>25</v>
      </c>
      <c r="D14" s="49" t="s">
        <v>80</v>
      </c>
      <c r="E14" s="98"/>
      <c r="F14" s="53"/>
      <c r="G14" s="23"/>
      <c r="H14" s="53"/>
      <c r="I14" s="51"/>
      <c r="J14" s="51"/>
      <c r="K14" s="51"/>
      <c r="L14" s="93"/>
      <c r="M14" s="50"/>
      <c r="N14" s="51"/>
      <c r="O14" s="51"/>
      <c r="P14" s="51"/>
      <c r="Q14" s="51"/>
      <c r="R14" s="23"/>
      <c r="S14" s="53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93"/>
      <c r="AJ14" s="53"/>
      <c r="AK14" s="51"/>
      <c r="AL14" s="51"/>
      <c r="AM14" s="51"/>
      <c r="AN14" s="51"/>
      <c r="AO14" s="51"/>
      <c r="AP14" s="51"/>
      <c r="AQ14" s="51"/>
      <c r="AR14" s="51"/>
      <c r="AS14" s="51"/>
      <c r="AT14" s="93"/>
      <c r="AU14" s="50"/>
      <c r="AV14" s="51"/>
      <c r="AW14" s="51"/>
      <c r="AX14" s="51"/>
    </row>
    <row r="15" spans="1:50" ht="18" customHeight="1" x14ac:dyDescent="0.15">
      <c r="A15" s="21"/>
      <c r="B15" s="47" t="s">
        <v>89</v>
      </c>
      <c r="C15" s="48" t="s">
        <v>81</v>
      </c>
      <c r="D15" s="49" t="s">
        <v>80</v>
      </c>
      <c r="E15" s="98"/>
      <c r="F15" s="53"/>
      <c r="G15" s="23"/>
      <c r="H15" s="53"/>
      <c r="I15" s="51"/>
      <c r="J15" s="51"/>
      <c r="K15" s="51"/>
      <c r="L15" s="93"/>
      <c r="M15" s="50"/>
      <c r="N15" s="51"/>
      <c r="O15" s="51"/>
      <c r="P15" s="51"/>
      <c r="Q15" s="51"/>
      <c r="R15" s="23"/>
      <c r="S15" s="53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93"/>
      <c r="AJ15" s="53"/>
      <c r="AK15" s="51"/>
      <c r="AL15" s="51"/>
      <c r="AM15" s="51"/>
      <c r="AN15" s="51"/>
      <c r="AO15" s="51"/>
      <c r="AP15" s="51"/>
      <c r="AQ15" s="51"/>
      <c r="AR15" s="51"/>
      <c r="AS15" s="51"/>
      <c r="AT15" s="93"/>
      <c r="AU15" s="50"/>
      <c r="AV15" s="51"/>
      <c r="AW15" s="51"/>
      <c r="AX15" s="51"/>
    </row>
    <row r="16" spans="1:50" s="61" customFormat="1" ht="18" customHeight="1" x14ac:dyDescent="0.15">
      <c r="A16" s="21"/>
      <c r="B16" s="54"/>
      <c r="C16" s="48" t="s">
        <v>82</v>
      </c>
      <c r="D16" s="49" t="s">
        <v>80</v>
      </c>
      <c r="E16" s="98"/>
      <c r="F16" s="53"/>
      <c r="G16" s="23"/>
      <c r="H16" s="53"/>
      <c r="I16" s="51"/>
      <c r="J16" s="51"/>
      <c r="K16" s="51"/>
      <c r="L16" s="93"/>
      <c r="M16" s="50"/>
      <c r="N16" s="51"/>
      <c r="O16" s="51"/>
      <c r="P16" s="51"/>
      <c r="Q16" s="51"/>
      <c r="R16" s="23"/>
      <c r="S16" s="53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93"/>
      <c r="AJ16" s="53"/>
      <c r="AK16" s="51"/>
      <c r="AL16" s="51"/>
      <c r="AM16" s="51"/>
      <c r="AN16" s="51"/>
      <c r="AO16" s="51"/>
      <c r="AP16" s="51"/>
      <c r="AQ16" s="51"/>
      <c r="AR16" s="51"/>
      <c r="AS16" s="51"/>
      <c r="AT16" s="93"/>
      <c r="AU16" s="50"/>
      <c r="AV16" s="51"/>
      <c r="AW16" s="51"/>
      <c r="AX16" s="51"/>
    </row>
    <row r="17" spans="1:50" ht="18" customHeight="1" x14ac:dyDescent="0.15">
      <c r="A17" s="21"/>
      <c r="B17" s="54"/>
      <c r="C17" s="48" t="s">
        <v>83</v>
      </c>
      <c r="D17" s="49" t="s">
        <v>80</v>
      </c>
      <c r="E17" s="98"/>
      <c r="F17" s="53"/>
      <c r="G17" s="23"/>
      <c r="H17" s="53"/>
      <c r="I17" s="51"/>
      <c r="J17" s="51"/>
      <c r="K17" s="51"/>
      <c r="L17" s="93"/>
      <c r="M17" s="50"/>
      <c r="N17" s="51"/>
      <c r="O17" s="51"/>
      <c r="P17" s="51"/>
      <c r="Q17" s="51"/>
      <c r="R17" s="23"/>
      <c r="S17" s="53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93"/>
      <c r="AJ17" s="53"/>
      <c r="AK17" s="51"/>
      <c r="AL17" s="51"/>
      <c r="AM17" s="51"/>
      <c r="AN17" s="51"/>
      <c r="AO17" s="51"/>
      <c r="AP17" s="51"/>
      <c r="AQ17" s="51"/>
      <c r="AR17" s="51"/>
      <c r="AS17" s="51"/>
      <c r="AT17" s="93"/>
      <c r="AU17" s="50"/>
      <c r="AV17" s="51"/>
      <c r="AW17" s="51"/>
      <c r="AX17" s="51"/>
    </row>
    <row r="18" spans="1:50" s="61" customFormat="1" ht="18" customHeight="1" x14ac:dyDescent="0.15">
      <c r="A18" s="21"/>
      <c r="B18" s="54"/>
      <c r="C18" s="48" t="s">
        <v>84</v>
      </c>
      <c r="D18" s="49" t="s">
        <v>80</v>
      </c>
      <c r="E18" s="98"/>
      <c r="F18" s="53"/>
      <c r="G18" s="23"/>
      <c r="H18" s="53"/>
      <c r="I18" s="51"/>
      <c r="J18" s="51"/>
      <c r="K18" s="51"/>
      <c r="L18" s="93"/>
      <c r="M18" s="50"/>
      <c r="N18" s="51"/>
      <c r="O18" s="51"/>
      <c r="P18" s="51"/>
      <c r="Q18" s="51"/>
      <c r="R18" s="23"/>
      <c r="S18" s="53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93"/>
      <c r="AJ18" s="53"/>
      <c r="AK18" s="51"/>
      <c r="AL18" s="51"/>
      <c r="AM18" s="51"/>
      <c r="AN18" s="51"/>
      <c r="AO18" s="51"/>
      <c r="AP18" s="51"/>
      <c r="AQ18" s="51"/>
      <c r="AR18" s="51"/>
      <c r="AS18" s="51"/>
      <c r="AT18" s="93"/>
      <c r="AU18" s="50"/>
      <c r="AV18" s="51"/>
      <c r="AW18" s="51"/>
      <c r="AX18" s="51"/>
    </row>
    <row r="19" spans="1:50" ht="18" customHeight="1" x14ac:dyDescent="0.15">
      <c r="A19" s="21"/>
      <c r="B19" s="54"/>
      <c r="C19" s="48" t="s">
        <v>85</v>
      </c>
      <c r="D19" s="49" t="s">
        <v>80</v>
      </c>
      <c r="E19" s="98"/>
      <c r="F19" s="53"/>
      <c r="G19" s="23"/>
      <c r="H19" s="53"/>
      <c r="I19" s="51"/>
      <c r="J19" s="51"/>
      <c r="K19" s="51"/>
      <c r="L19" s="93"/>
      <c r="M19" s="50"/>
      <c r="N19" s="51"/>
      <c r="O19" s="51"/>
      <c r="P19" s="51"/>
      <c r="Q19" s="51"/>
      <c r="R19" s="23"/>
      <c r="S19" s="53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93"/>
      <c r="AJ19" s="53"/>
      <c r="AK19" s="51"/>
      <c r="AL19" s="51"/>
      <c r="AM19" s="51"/>
      <c r="AN19" s="51"/>
      <c r="AO19" s="51"/>
      <c r="AP19" s="51"/>
      <c r="AQ19" s="51"/>
      <c r="AR19" s="51"/>
      <c r="AS19" s="51"/>
      <c r="AT19" s="93"/>
      <c r="AU19" s="50"/>
      <c r="AV19" s="51"/>
      <c r="AW19" s="51"/>
      <c r="AX19" s="51"/>
    </row>
    <row r="20" spans="1:50" s="61" customFormat="1" ht="18" customHeight="1" x14ac:dyDescent="0.15">
      <c r="A20" s="113"/>
      <c r="B20" s="55"/>
      <c r="C20" s="48" t="s">
        <v>90</v>
      </c>
      <c r="D20" s="49" t="s">
        <v>80</v>
      </c>
      <c r="E20" s="98"/>
      <c r="F20" s="53"/>
      <c r="G20" s="23"/>
      <c r="H20" s="53"/>
      <c r="I20" s="51"/>
      <c r="J20" s="51"/>
      <c r="K20" s="51"/>
      <c r="L20" s="93"/>
      <c r="M20" s="50"/>
      <c r="N20" s="51"/>
      <c r="O20" s="51"/>
      <c r="P20" s="51"/>
      <c r="Q20" s="51"/>
      <c r="R20" s="23"/>
      <c r="S20" s="53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93"/>
      <c r="AJ20" s="53"/>
      <c r="AK20" s="51"/>
      <c r="AL20" s="51"/>
      <c r="AM20" s="51"/>
      <c r="AN20" s="51"/>
      <c r="AO20" s="51"/>
      <c r="AP20" s="51"/>
      <c r="AQ20" s="51"/>
      <c r="AR20" s="51"/>
      <c r="AS20" s="51"/>
      <c r="AT20" s="93"/>
      <c r="AU20" s="50"/>
      <c r="AV20" s="51"/>
      <c r="AW20" s="51"/>
      <c r="AX20" s="51"/>
    </row>
    <row r="21" spans="1:50" ht="18" customHeight="1" x14ac:dyDescent="0.15">
      <c r="A21" s="112" t="s">
        <v>78</v>
      </c>
      <c r="B21" s="108" t="s">
        <v>79</v>
      </c>
      <c r="C21" s="109"/>
      <c r="D21" s="110"/>
      <c r="E21" s="111">
        <f>SUM(E22:E22)</f>
        <v>165</v>
      </c>
      <c r="F21" s="53">
        <f t="shared" ref="F21:AX21" si="4">SUM(F22:F22)</f>
        <v>0</v>
      </c>
      <c r="G21" s="23">
        <f t="shared" si="4"/>
        <v>0</v>
      </c>
      <c r="H21" s="53">
        <f t="shared" si="4"/>
        <v>0</v>
      </c>
      <c r="I21" s="51">
        <f t="shared" si="4"/>
        <v>0</v>
      </c>
      <c r="J21" s="51">
        <f t="shared" si="4"/>
        <v>0</v>
      </c>
      <c r="K21" s="51">
        <f t="shared" si="4"/>
        <v>0</v>
      </c>
      <c r="L21" s="93">
        <f t="shared" si="4"/>
        <v>0</v>
      </c>
      <c r="M21" s="50">
        <f t="shared" si="4"/>
        <v>0</v>
      </c>
      <c r="N21" s="51">
        <f t="shared" si="4"/>
        <v>0</v>
      </c>
      <c r="O21" s="51">
        <f t="shared" si="4"/>
        <v>0</v>
      </c>
      <c r="P21" s="51">
        <f t="shared" si="4"/>
        <v>0</v>
      </c>
      <c r="Q21" s="51">
        <f t="shared" si="4"/>
        <v>0</v>
      </c>
      <c r="R21" s="23">
        <f t="shared" si="4"/>
        <v>0</v>
      </c>
      <c r="S21" s="53">
        <f t="shared" si="4"/>
        <v>0</v>
      </c>
      <c r="T21" s="51">
        <f t="shared" si="4"/>
        <v>0</v>
      </c>
      <c r="U21" s="51">
        <f t="shared" si="4"/>
        <v>0</v>
      </c>
      <c r="V21" s="51">
        <f t="shared" si="4"/>
        <v>0</v>
      </c>
      <c r="W21" s="51">
        <f t="shared" si="4"/>
        <v>0</v>
      </c>
      <c r="X21" s="51">
        <f t="shared" si="4"/>
        <v>0</v>
      </c>
      <c r="Y21" s="51">
        <f t="shared" si="4"/>
        <v>0</v>
      </c>
      <c r="Z21" s="51">
        <f t="shared" si="4"/>
        <v>0</v>
      </c>
      <c r="AA21" s="51">
        <f t="shared" si="4"/>
        <v>0</v>
      </c>
      <c r="AB21" s="51">
        <f t="shared" si="4"/>
        <v>0</v>
      </c>
      <c r="AC21" s="51">
        <f t="shared" si="4"/>
        <v>0</v>
      </c>
      <c r="AD21" s="51">
        <f t="shared" si="4"/>
        <v>0</v>
      </c>
      <c r="AE21" s="51">
        <f t="shared" si="4"/>
        <v>0</v>
      </c>
      <c r="AF21" s="51">
        <f t="shared" si="4"/>
        <v>0</v>
      </c>
      <c r="AG21" s="51">
        <f t="shared" si="4"/>
        <v>0</v>
      </c>
      <c r="AH21" s="51">
        <f t="shared" si="4"/>
        <v>0</v>
      </c>
      <c r="AI21" s="93">
        <f t="shared" si="4"/>
        <v>0</v>
      </c>
      <c r="AJ21" s="53">
        <f t="shared" si="4"/>
        <v>0</v>
      </c>
      <c r="AK21" s="51">
        <f t="shared" si="4"/>
        <v>0</v>
      </c>
      <c r="AL21" s="51">
        <f t="shared" si="4"/>
        <v>0</v>
      </c>
      <c r="AM21" s="51">
        <f t="shared" si="4"/>
        <v>0</v>
      </c>
      <c r="AN21" s="51">
        <f t="shared" si="4"/>
        <v>0</v>
      </c>
      <c r="AO21" s="51">
        <f t="shared" si="4"/>
        <v>0</v>
      </c>
      <c r="AP21" s="51">
        <f t="shared" si="4"/>
        <v>0</v>
      </c>
      <c r="AQ21" s="51">
        <f t="shared" si="4"/>
        <v>0</v>
      </c>
      <c r="AR21" s="51">
        <f t="shared" si="4"/>
        <v>0</v>
      </c>
      <c r="AS21" s="51">
        <f t="shared" si="4"/>
        <v>0</v>
      </c>
      <c r="AT21" s="93">
        <f t="shared" si="4"/>
        <v>0</v>
      </c>
      <c r="AU21" s="50">
        <f t="shared" si="4"/>
        <v>0</v>
      </c>
      <c r="AV21" s="51">
        <f t="shared" si="4"/>
        <v>0</v>
      </c>
      <c r="AW21" s="51">
        <f t="shared" si="4"/>
        <v>0</v>
      </c>
      <c r="AX21" s="51">
        <f t="shared" si="4"/>
        <v>0</v>
      </c>
    </row>
    <row r="22" spans="1:50" s="61" customFormat="1" ht="18" customHeight="1" thickBot="1" x14ac:dyDescent="0.2">
      <c r="A22" s="62"/>
      <c r="B22" s="63" t="s">
        <v>91</v>
      </c>
      <c r="C22" s="64" t="s">
        <v>77</v>
      </c>
      <c r="D22" s="65" t="s">
        <v>86</v>
      </c>
      <c r="E22" s="100">
        <v>165</v>
      </c>
      <c r="F22" s="57"/>
      <c r="G22" s="60"/>
      <c r="H22" s="57"/>
      <c r="I22" s="59"/>
      <c r="J22" s="59"/>
      <c r="K22" s="59"/>
      <c r="L22" s="94"/>
      <c r="M22" s="58"/>
      <c r="N22" s="59"/>
      <c r="O22" s="59"/>
      <c r="P22" s="59"/>
      <c r="Q22" s="59"/>
      <c r="R22" s="60"/>
      <c r="S22" s="57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94"/>
      <c r="AJ22" s="57"/>
      <c r="AK22" s="59"/>
      <c r="AL22" s="59"/>
      <c r="AM22" s="59"/>
      <c r="AN22" s="59"/>
      <c r="AO22" s="59"/>
      <c r="AP22" s="59"/>
      <c r="AQ22" s="59"/>
      <c r="AR22" s="59"/>
      <c r="AS22" s="59"/>
      <c r="AT22" s="94"/>
      <c r="AU22" s="58"/>
      <c r="AV22" s="59"/>
      <c r="AW22" s="59"/>
      <c r="AX22" s="59"/>
    </row>
  </sheetData>
  <mergeCells count="8">
    <mergeCell ref="AJ3:AT3"/>
    <mergeCell ref="AU3:AX3"/>
    <mergeCell ref="A3:A4"/>
    <mergeCell ref="B3:D3"/>
    <mergeCell ref="E3:E4"/>
    <mergeCell ref="H3:L3"/>
    <mergeCell ref="M3:R3"/>
    <mergeCell ref="S3:AI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fitToHeight="0" orientation="landscape" r:id="rId1"/>
  <headerFooter>
    <oddFooter>&amp;L2019년도 서울특별시 지방공무원 제2회 공개경쟁 및 경력경쟁 임용시험&amp;C&amp;P/&amp;N&amp;R&amp;G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현황</vt:lpstr>
      <vt:lpstr>최종합격</vt:lpstr>
      <vt:lpstr>최종합격!Print_Area</vt:lpstr>
      <vt:lpstr>현황!Print_Area</vt:lpstr>
      <vt:lpstr>최종합격!Print_Titles</vt:lpstr>
      <vt:lpstr>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netset</dc:creator>
  <cp:lastModifiedBy>Windows 사용자</cp:lastModifiedBy>
  <cp:lastPrinted>2020-06-13T04:17:24Z</cp:lastPrinted>
  <dcterms:created xsi:type="dcterms:W3CDTF">2017-12-16T00:08:12Z</dcterms:created>
  <dcterms:modified xsi:type="dcterms:W3CDTF">2020-06-13T04:21:44Z</dcterms:modified>
</cp:coreProperties>
</file>